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3er Trimestre\03. Reportes IMCO 3 Trimestre\03. Reportes Validados\"/>
    </mc:Choice>
  </mc:AlternateContent>
  <bookViews>
    <workbookView xWindow="-120" yWindow="-120" windowWidth="28920" windowHeight="11820"/>
  </bookViews>
  <sheets>
    <sheet name="III.1 GPRO" sheetId="1" r:id="rId1"/>
  </sheets>
  <definedNames>
    <definedName name="_xlnm.Print_Area" localSheetId="0">'III.1 GPRO'!$B$2:$H$41</definedName>
    <definedName name="_xlnm.Print_Titles" localSheetId="0">'III.1 GPRO'!$2:$9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C35" i="1" l="1"/>
  <c r="D35" i="1"/>
  <c r="F35" i="1"/>
  <c r="G35" i="1"/>
  <c r="E33" i="1"/>
  <c r="E38" i="1"/>
  <c r="D14" i="1"/>
  <c r="E19" i="1"/>
  <c r="E22" i="1"/>
  <c r="D30" i="1"/>
  <c r="F30" i="1"/>
  <c r="F11" i="1"/>
  <c r="G11" i="1"/>
  <c r="E32" i="1"/>
  <c r="E39" i="1"/>
  <c r="F27" i="1"/>
  <c r="G14" i="1"/>
  <c r="C14" i="1"/>
  <c r="E26" i="1"/>
  <c r="E31" i="1"/>
  <c r="E34" i="1"/>
  <c r="D11" i="1"/>
  <c r="E37" i="1"/>
  <c r="E13" i="1"/>
  <c r="E17" i="1"/>
  <c r="E20" i="1"/>
  <c r="C23" i="1"/>
  <c r="D23" i="1"/>
  <c r="C27" i="1"/>
  <c r="G30" i="1"/>
  <c r="F23" i="1"/>
  <c r="D27" i="1"/>
  <c r="G23" i="1"/>
  <c r="E15" i="1"/>
  <c r="E18" i="1"/>
  <c r="E21" i="1"/>
  <c r="E25" i="1"/>
  <c r="G27" i="1"/>
  <c r="E29" i="1"/>
  <c r="F14" i="1"/>
  <c r="C30" i="1"/>
  <c r="E12" i="1"/>
  <c r="E16" i="1"/>
  <c r="E24" i="1"/>
  <c r="E28" i="1"/>
  <c r="E36" i="1"/>
  <c r="H34" i="1" l="1"/>
  <c r="H22" i="1"/>
  <c r="H16" i="1"/>
  <c r="H31" i="1"/>
  <c r="H19" i="1"/>
  <c r="H18" i="1"/>
  <c r="H36" i="1"/>
  <c r="H37" i="1"/>
  <c r="H28" i="1"/>
  <c r="H24" i="1"/>
  <c r="H38" i="1"/>
  <c r="E35" i="1"/>
  <c r="H39" i="1"/>
  <c r="H20" i="1"/>
  <c r="H32" i="1"/>
  <c r="H15" i="1"/>
  <c r="H12" i="1"/>
  <c r="H26" i="1"/>
  <c r="H33" i="1"/>
  <c r="H29" i="1"/>
  <c r="H25" i="1"/>
  <c r="H17" i="1"/>
  <c r="H21" i="1"/>
  <c r="H13" i="1"/>
  <c r="E30" i="1"/>
  <c r="F40" i="1"/>
  <c r="C40" i="1"/>
  <c r="F10" i="1"/>
  <c r="E23" i="1"/>
  <c r="D40" i="1"/>
  <c r="E14" i="1"/>
  <c r="G40" i="1"/>
  <c r="G10" i="1"/>
  <c r="E27" i="1"/>
  <c r="D10" i="1"/>
  <c r="E11" i="1"/>
  <c r="C10" i="1"/>
  <c r="H30" i="1" l="1"/>
  <c r="H11" i="1"/>
  <c r="H35" i="1"/>
  <c r="H27" i="1"/>
  <c r="H14" i="1"/>
  <c r="H23" i="1"/>
  <c r="E10" i="1"/>
  <c r="E40" i="1"/>
  <c r="H10" i="1" l="1"/>
  <c r="H40" i="1"/>
</calcChain>
</file>

<file path=xl/sharedStrings.xml><?xml version="1.0" encoding="utf-8"?>
<sst xmlns="http://schemas.openxmlformats.org/spreadsheetml/2006/main" count="45" uniqueCount="45">
  <si>
    <t>GOBIERNO DEL ESTADO DE NUEVO LEÓN</t>
  </si>
  <si>
    <t>Gasto por Categoría Programática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</si>
  <si>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</si>
  <si>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</si>
  <si>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</si>
  <si>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</si>
  <si>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</si>
  <si>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</si>
  <si>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</si>
  <si>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</si>
  <si>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</si>
  <si>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</si>
  <si>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</si>
  <si>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</si>
  <si>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</si>
  <si>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</si>
  <si>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</si>
  <si>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</si>
  <si>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</si>
  <si>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</si>
  <si>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</si>
  <si>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</si>
  <si>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</si>
  <si>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</si>
  <si>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</si>
  <si>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</si>
  <si>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</si>
  <si>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</si>
  <si>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</si>
  <si>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</si>
  <si>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</si>
  <si>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</si>
  <si>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</si>
  <si>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</si>
  <si>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</si>
  <si>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</si>
  <si>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</si>
  <si>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</si>
  <si>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</si>
  <si>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</si>
  <si>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</si>
  <si>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</si>
  <si>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</si>
  <si>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En pesos</t>
  </si>
  <si>
    <t>Del 01 de enero al 30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</si>
</sst>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8"/>
      <color theme="1" tint="0.24997711111789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 wrapText="1"/>
    </xf>
    <xf numFmtId="164" fontId="7" fillId="3" borderId="3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 wrapText="1" indent="2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1</xdr:row>
      <xdr:rowOff>38100</xdr:rowOff>
    </xdr:from>
    <xdr:to>
      <xdr:col>7</xdr:col>
      <xdr:colOff>762000</xdr:colOff>
      <xdr:row>4</xdr:row>
      <xdr:rowOff>148338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19075"/>
          <a:ext cx="495300" cy="65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:I59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28515625" style="1" customWidth="1"/>
    <col min="2" max="2" width="58" style="2" customWidth="1"/>
    <col min="3" max="3" width="13.85546875" style="2" bestFit="1" customWidth="1"/>
    <col min="4" max="8" width="12.7109375" style="2" customWidth="1"/>
    <col min="9" max="9" width="5.7109375" style="2" customWidth="1"/>
    <col min="17" max="17" width="2.140625" customWidth="1"/>
    <col min="22" max="22" width="12" bestFit="1" customWidth="1"/>
  </cols>
  <sheetData>
    <row r="2" spans="2:8" ht="14.45" customHeight="1" x14ac:dyDescent="0.25">
      <c r="B2" s="15" t="s">
        <v>0</v>
      </c>
      <c r="C2" s="16"/>
      <c r="D2" s="16"/>
      <c r="E2" s="16"/>
      <c r="F2" s="16"/>
      <c r="G2" s="16"/>
      <c r="H2" s="17"/>
    </row>
    <row r="3" spans="2:8" ht="14.45" customHeight="1" x14ac:dyDescent="0.25">
      <c r="B3" s="18" t="s">
        <v>1</v>
      </c>
      <c r="C3" s="19"/>
      <c r="D3" s="19"/>
      <c r="E3" s="19"/>
      <c r="F3" s="19"/>
      <c r="G3" s="19"/>
      <c r="H3" s="20"/>
    </row>
    <row r="4" spans="2:8" ht="14.45" customHeight="1" x14ac:dyDescent="0.25">
      <c r="B4" s="21" t="s">
        <v>44</v>
      </c>
      <c r="C4" s="22"/>
      <c r="D4" s="22"/>
      <c r="E4" s="22"/>
      <c r="F4" s="22"/>
      <c r="G4" s="22"/>
      <c r="H4" s="23"/>
    </row>
    <row r="5" spans="2:8" ht="14.45" customHeight="1" x14ac:dyDescent="0.25">
      <c r="B5" s="24" t="s">
        <v>43</v>
      </c>
      <c r="C5" s="25"/>
      <c r="D5" s="25"/>
      <c r="E5" s="25"/>
      <c r="F5" s="25"/>
      <c r="G5" s="25"/>
      <c r="H5" s="26"/>
    </row>
    <row r="6" spans="2:8" ht="14.45" customHeight="1" x14ac:dyDescent="0.25">
      <c r="B6" s="12" t="s">
        <v>4</v>
      </c>
      <c r="C6" s="11" t="s">
        <v>2</v>
      </c>
      <c r="D6" s="11"/>
      <c r="E6" s="11"/>
      <c r="F6" s="11"/>
      <c r="G6" s="11"/>
      <c r="H6" s="11" t="s">
        <v>3</v>
      </c>
    </row>
    <row r="7" spans="2:8" ht="22.5" x14ac:dyDescent="0.25">
      <c r="B7" s="13"/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11"/>
    </row>
    <row r="8" spans="2:8" ht="14.45" customHeight="1" x14ac:dyDescent="0.25">
      <c r="B8" s="14"/>
      <c r="C8" s="3">
        <v>1</v>
      </c>
      <c r="D8" s="3">
        <v>2</v>
      </c>
      <c r="E8" s="3" t="s">
        <v>10</v>
      </c>
      <c r="F8" s="3">
        <v>4</v>
      </c>
      <c r="G8" s="3">
        <v>5</v>
      </c>
      <c r="H8" s="3" t="s">
        <v>11</v>
      </c>
    </row>
    <row r="9" spans="2:8" ht="14.45" customHeight="1" x14ac:dyDescent="0.25">
      <c r="B9" s="4"/>
      <c r="C9" s="4"/>
      <c r="D9" s="4"/>
      <c r="E9" s="4"/>
      <c r="F9" s="4"/>
      <c r="G9" s="4"/>
      <c r="H9" s="4"/>
    </row>
    <row r="10" spans="2:8" ht="14.45" customHeight="1" x14ac:dyDescent="0.25">
      <c r="B10" s="5" t="s">
        <v>12</v>
      </c>
      <c r="C10" s="6">
        <f>C11+C14+C23+C27+C30+C35</f>
        <v>116899791900.07001</v>
      </c>
      <c r="D10" s="6">
        <f>D11+D14+D23+D27+D30+D35</f>
        <v>30714332096.249989</v>
      </c>
      <c r="E10" s="6">
        <f>C10+D10</f>
        <v>147614123996.32001</v>
      </c>
      <c r="F10" s="6">
        <f t="shared" ref="F10:G10" si="0">F11+F14+F23+F27+F30+F35</f>
        <v>95599410453.230057</v>
      </c>
      <c r="G10" s="6">
        <f t="shared" si="0"/>
        <v>89898831070.260056</v>
      </c>
      <c r="H10" s="6">
        <f>E10-F10</f>
        <v>52014713543.089951</v>
      </c>
    </row>
    <row r="11" spans="2:8" ht="14.45" customHeight="1" x14ac:dyDescent="0.25">
      <c r="B11" s="7" t="s">
        <v>13</v>
      </c>
      <c r="C11" s="6">
        <f>SUM(C12:C13)</f>
        <v>32486363142.569984</v>
      </c>
      <c r="D11" s="6">
        <f>SUM(D12:D13)</f>
        <v>8543075799.1400003</v>
      </c>
      <c r="E11" s="6">
        <f t="shared" ref="E11:E40" si="1">C11+D11</f>
        <v>41029438941.709984</v>
      </c>
      <c r="F11" s="6">
        <f t="shared" ref="F11:G11" si="2">SUM(F12:F13)</f>
        <v>27576298852.439983</v>
      </c>
      <c r="G11" s="6">
        <f t="shared" si="2"/>
        <v>26918156239.959999</v>
      </c>
      <c r="H11" s="6">
        <f t="shared" ref="H11:H40" si="3">E11-F11</f>
        <v>13453140089.27</v>
      </c>
    </row>
    <row r="12" spans="2:8" ht="14.45" customHeight="1" x14ac:dyDescent="0.25">
      <c r="B12" s="8" t="s">
        <v>14</v>
      </c>
      <c r="C12" s="6">
        <v>932750069.76999998</v>
      </c>
      <c r="D12" s="6">
        <v>-174075184.36000004</v>
      </c>
      <c r="E12" s="6">
        <f t="shared" si="1"/>
        <v>758674885.40999997</v>
      </c>
      <c r="F12" s="6">
        <v>609389639.80000031</v>
      </c>
      <c r="G12" s="6">
        <v>517199983.43000007</v>
      </c>
      <c r="H12" s="6">
        <f t="shared" si="3"/>
        <v>149285245.60999966</v>
      </c>
    </row>
    <row r="13" spans="2:8" ht="14.45" customHeight="1" x14ac:dyDescent="0.25">
      <c r="B13" s="8" t="s">
        <v>15</v>
      </c>
      <c r="C13" s="6">
        <v>31553613072.799984</v>
      </c>
      <c r="D13" s="6">
        <v>8717150983.5</v>
      </c>
      <c r="E13" s="6">
        <f t="shared" si="1"/>
        <v>40270764056.299988</v>
      </c>
      <c r="F13" s="6">
        <v>26966909212.639984</v>
      </c>
      <c r="G13" s="6">
        <v>26400956256.529999</v>
      </c>
      <c r="H13" s="6">
        <f t="shared" si="3"/>
        <v>13303854843.660004</v>
      </c>
    </row>
    <row r="14" spans="2:8" ht="14.45" customHeight="1" x14ac:dyDescent="0.25">
      <c r="B14" s="7" t="s">
        <v>16</v>
      </c>
      <c r="C14" s="6">
        <f>SUM(C15:C22)</f>
        <v>82337726295.250031</v>
      </c>
      <c r="D14" s="6">
        <f>SUM(D15:D22)</f>
        <v>22108499827.559986</v>
      </c>
      <c r="E14" s="6">
        <f t="shared" si="1"/>
        <v>104446226122.81001</v>
      </c>
      <c r="F14" s="6">
        <f t="shared" ref="F14:G14" si="4">SUM(F15:F22)</f>
        <v>66647043958.33007</v>
      </c>
      <c r="G14" s="6">
        <f t="shared" si="4"/>
        <v>61749678161.40004</v>
      </c>
      <c r="H14" s="6">
        <f t="shared" si="3"/>
        <v>37799182164.479942</v>
      </c>
    </row>
    <row r="15" spans="2:8" ht="14.45" customHeight="1" x14ac:dyDescent="0.25">
      <c r="B15" s="8" t="s">
        <v>17</v>
      </c>
      <c r="C15" s="6">
        <v>56255080429.63002</v>
      </c>
      <c r="D15" s="6">
        <v>15929411635.019985</v>
      </c>
      <c r="E15" s="6">
        <f t="shared" si="1"/>
        <v>72184492064.650009</v>
      </c>
      <c r="F15" s="6">
        <v>50598994887.590065</v>
      </c>
      <c r="G15" s="6">
        <v>48580258067.190033</v>
      </c>
      <c r="H15" s="6">
        <f t="shared" si="3"/>
        <v>21585497177.059944</v>
      </c>
    </row>
    <row r="16" spans="2:8" ht="14.45" customHeight="1" x14ac:dyDescent="0.25">
      <c r="B16" s="8" t="s">
        <v>18</v>
      </c>
      <c r="C16" s="6">
        <v>302430278.42000002</v>
      </c>
      <c r="D16" s="6">
        <v>201273921.95000005</v>
      </c>
      <c r="E16" s="6">
        <f t="shared" si="1"/>
        <v>503704200.37000006</v>
      </c>
      <c r="F16" s="6">
        <v>375409451.49000001</v>
      </c>
      <c r="G16" s="6">
        <v>367250976.08000004</v>
      </c>
      <c r="H16" s="6">
        <f t="shared" si="3"/>
        <v>128294748.88000005</v>
      </c>
    </row>
    <row r="17" spans="2:8" ht="14.45" customHeight="1" x14ac:dyDescent="0.25">
      <c r="B17" s="8" t="s">
        <v>19</v>
      </c>
      <c r="C17" s="6">
        <v>976646964.25999987</v>
      </c>
      <c r="D17" s="6">
        <v>254670766.86999926</v>
      </c>
      <c r="E17" s="6">
        <f t="shared" si="1"/>
        <v>1231317731.1299992</v>
      </c>
      <c r="F17" s="6">
        <v>620784518.16999972</v>
      </c>
      <c r="G17" s="6">
        <v>411910957.56999999</v>
      </c>
      <c r="H17" s="6">
        <f t="shared" si="3"/>
        <v>610533212.95999944</v>
      </c>
    </row>
    <row r="18" spans="2:8" ht="14.45" customHeight="1" x14ac:dyDescent="0.25">
      <c r="B18" s="8" t="s">
        <v>20</v>
      </c>
      <c r="C18" s="6">
        <v>283637021.5</v>
      </c>
      <c r="D18" s="6">
        <v>-32738076.980000019</v>
      </c>
      <c r="E18" s="6">
        <f t="shared" si="1"/>
        <v>250898944.51999998</v>
      </c>
      <c r="F18" s="6">
        <v>238173803.55000001</v>
      </c>
      <c r="G18" s="6">
        <v>101507943.64</v>
      </c>
      <c r="H18" s="6">
        <f t="shared" si="3"/>
        <v>12725140.969999969</v>
      </c>
    </row>
    <row r="19" spans="2:8" ht="14.45" customHeight="1" x14ac:dyDescent="0.25">
      <c r="B19" s="8" t="s">
        <v>21</v>
      </c>
      <c r="C19" s="6">
        <v>140271748.65000004</v>
      </c>
      <c r="D19" s="6">
        <v>57501552.090000033</v>
      </c>
      <c r="E19" s="6">
        <f t="shared" si="1"/>
        <v>197773300.74000007</v>
      </c>
      <c r="F19" s="6">
        <v>104637299.78999999</v>
      </c>
      <c r="G19" s="6">
        <v>88228271.299999982</v>
      </c>
      <c r="H19" s="6">
        <f t="shared" si="3"/>
        <v>93136000.950000077</v>
      </c>
    </row>
    <row r="20" spans="2:8" ht="14.45" customHeight="1" x14ac:dyDescent="0.25">
      <c r="B20" s="8" t="s">
        <v>22</v>
      </c>
      <c r="C20" s="6">
        <v>0</v>
      </c>
      <c r="D20" s="6">
        <v>0</v>
      </c>
      <c r="E20" s="6">
        <f t="shared" si="1"/>
        <v>0</v>
      </c>
      <c r="F20" s="6">
        <v>0</v>
      </c>
      <c r="G20" s="6">
        <v>0</v>
      </c>
      <c r="H20" s="6">
        <f t="shared" si="3"/>
        <v>0</v>
      </c>
    </row>
    <row r="21" spans="2:8" ht="14.45" customHeight="1" x14ac:dyDescent="0.25">
      <c r="B21" s="8" t="s">
        <v>23</v>
      </c>
      <c r="C21" s="6">
        <v>73338184.85999997</v>
      </c>
      <c r="D21" s="6">
        <v>351036429.96999997</v>
      </c>
      <c r="E21" s="6">
        <f t="shared" si="1"/>
        <v>424374614.82999992</v>
      </c>
      <c r="F21" s="6">
        <v>164505968.61999995</v>
      </c>
      <c r="G21" s="6">
        <v>160732970.65999997</v>
      </c>
      <c r="H21" s="6">
        <f t="shared" si="3"/>
        <v>259868646.20999998</v>
      </c>
    </row>
    <row r="22" spans="2:8" ht="14.45" customHeight="1" x14ac:dyDescent="0.25">
      <c r="B22" s="8" t="s">
        <v>24</v>
      </c>
      <c r="C22" s="6">
        <v>24306321667.93</v>
      </c>
      <c r="D22" s="6">
        <v>5347343598.6400023</v>
      </c>
      <c r="E22" s="6">
        <f t="shared" si="1"/>
        <v>29653665266.570004</v>
      </c>
      <c r="F22" s="6">
        <v>14544538029.120003</v>
      </c>
      <c r="G22" s="6">
        <v>12039788974.960003</v>
      </c>
      <c r="H22" s="6">
        <f t="shared" si="3"/>
        <v>15109127237.450001</v>
      </c>
    </row>
    <row r="23" spans="2:8" ht="14.45" customHeight="1" x14ac:dyDescent="0.25">
      <c r="B23" s="7" t="s">
        <v>25</v>
      </c>
      <c r="C23" s="6">
        <f>SUM(C24:C26)</f>
        <v>1550112727.4900007</v>
      </c>
      <c r="D23" s="6">
        <f>SUM(D24:D26)</f>
        <v>122699198.73999985</v>
      </c>
      <c r="E23" s="6">
        <f t="shared" si="1"/>
        <v>1672811926.2300005</v>
      </c>
      <c r="F23" s="6">
        <f t="shared" ref="F23:G23" si="5">SUM(F24:F26)</f>
        <v>1156780823.8499999</v>
      </c>
      <c r="G23" s="6">
        <f t="shared" si="5"/>
        <v>1016252488.3199998</v>
      </c>
      <c r="H23" s="6">
        <f t="shared" si="3"/>
        <v>516031102.38000059</v>
      </c>
    </row>
    <row r="24" spans="2:8" ht="14.45" customHeight="1" x14ac:dyDescent="0.25">
      <c r="B24" s="8" t="s">
        <v>26</v>
      </c>
      <c r="C24" s="6">
        <v>1366955818.9200008</v>
      </c>
      <c r="D24" s="6">
        <v>78582570.909999847</v>
      </c>
      <c r="E24" s="6">
        <f t="shared" si="1"/>
        <v>1445538389.8300006</v>
      </c>
      <c r="F24" s="6">
        <v>1017888431.9899998</v>
      </c>
      <c r="G24" s="6">
        <v>883175599.10999966</v>
      </c>
      <c r="H24" s="6">
        <f t="shared" si="3"/>
        <v>427649957.84000087</v>
      </c>
    </row>
    <row r="25" spans="2:8" ht="14.45" customHeight="1" x14ac:dyDescent="0.25">
      <c r="B25" s="8" t="s">
        <v>27</v>
      </c>
      <c r="C25" s="6">
        <v>183156908.56999999</v>
      </c>
      <c r="D25" s="6">
        <v>44116627.829999998</v>
      </c>
      <c r="E25" s="6">
        <f t="shared" si="1"/>
        <v>227273536.39999998</v>
      </c>
      <c r="F25" s="6">
        <v>138892391.8600001</v>
      </c>
      <c r="G25" s="6">
        <v>133076889.21000016</v>
      </c>
      <c r="H25" s="6">
        <f t="shared" si="3"/>
        <v>88381144.539999872</v>
      </c>
    </row>
    <row r="26" spans="2:8" ht="14.45" customHeight="1" x14ac:dyDescent="0.25">
      <c r="B26" s="8" t="s">
        <v>28</v>
      </c>
      <c r="C26" s="6">
        <v>0</v>
      </c>
      <c r="D26" s="6">
        <v>0</v>
      </c>
      <c r="E26" s="6">
        <f t="shared" si="1"/>
        <v>0</v>
      </c>
      <c r="F26" s="6">
        <v>0</v>
      </c>
      <c r="G26" s="6">
        <v>0</v>
      </c>
      <c r="H26" s="6">
        <f t="shared" si="3"/>
        <v>0</v>
      </c>
    </row>
    <row r="27" spans="2:8" ht="14.45" customHeight="1" x14ac:dyDescent="0.25">
      <c r="B27" s="7" t="s">
        <v>29</v>
      </c>
      <c r="C27" s="6">
        <f>SUM(C28:C29)</f>
        <v>525589734.76000017</v>
      </c>
      <c r="D27" s="6">
        <f>SUM(D28:D29)</f>
        <v>-59942729.189999998</v>
      </c>
      <c r="E27" s="6">
        <f t="shared" si="1"/>
        <v>465647005.57000017</v>
      </c>
      <c r="F27" s="6">
        <f t="shared" ref="F27:G27" si="6">SUM(F28:F29)</f>
        <v>219286818.61000001</v>
      </c>
      <c r="G27" s="6">
        <f t="shared" si="6"/>
        <v>214744180.5800001</v>
      </c>
      <c r="H27" s="6">
        <f t="shared" si="3"/>
        <v>246360186.96000016</v>
      </c>
    </row>
    <row r="28" spans="2:8" ht="14.45" customHeight="1" x14ac:dyDescent="0.25">
      <c r="B28" s="8" t="s">
        <v>30</v>
      </c>
      <c r="C28" s="6">
        <v>327065442.51000017</v>
      </c>
      <c r="D28" s="6">
        <v>38495403.810000002</v>
      </c>
      <c r="E28" s="6">
        <f t="shared" si="1"/>
        <v>365560846.32000017</v>
      </c>
      <c r="F28" s="6">
        <v>219286818.61000001</v>
      </c>
      <c r="G28" s="6">
        <v>214744180.5800001</v>
      </c>
      <c r="H28" s="6">
        <f t="shared" si="3"/>
        <v>146274027.71000016</v>
      </c>
    </row>
    <row r="29" spans="2:8" ht="14.45" customHeight="1" x14ac:dyDescent="0.25">
      <c r="B29" s="8" t="s">
        <v>31</v>
      </c>
      <c r="C29" s="6">
        <v>198524292.25</v>
      </c>
      <c r="D29" s="6">
        <v>-98438133</v>
      </c>
      <c r="E29" s="6">
        <f t="shared" si="1"/>
        <v>100086159.25</v>
      </c>
      <c r="F29" s="6">
        <v>0</v>
      </c>
      <c r="G29" s="6">
        <v>0</v>
      </c>
      <c r="H29" s="6">
        <f t="shared" si="3"/>
        <v>100086159.25</v>
      </c>
    </row>
    <row r="30" spans="2:8" ht="14.45" customHeight="1" x14ac:dyDescent="0.25">
      <c r="B30" s="7" t="s">
        <v>32</v>
      </c>
      <c r="C30" s="6">
        <f>SUM(C31:C34)</f>
        <v>0</v>
      </c>
      <c r="D30" s="6">
        <f>SUM(D31:D34)</f>
        <v>0</v>
      </c>
      <c r="E30" s="6">
        <f t="shared" si="1"/>
        <v>0</v>
      </c>
      <c r="F30" s="6">
        <f t="shared" ref="F30:G30" si="7">SUM(F31:F34)</f>
        <v>0</v>
      </c>
      <c r="G30" s="6">
        <f t="shared" si="7"/>
        <v>0</v>
      </c>
      <c r="H30" s="6">
        <f t="shared" si="3"/>
        <v>0</v>
      </c>
    </row>
    <row r="31" spans="2:8" ht="14.45" customHeight="1" x14ac:dyDescent="0.25">
      <c r="B31" s="8" t="s">
        <v>33</v>
      </c>
      <c r="C31" s="6">
        <v>0</v>
      </c>
      <c r="D31" s="6">
        <v>0</v>
      </c>
      <c r="E31" s="6">
        <f t="shared" si="1"/>
        <v>0</v>
      </c>
      <c r="F31" s="6">
        <v>0</v>
      </c>
      <c r="G31" s="6">
        <v>0</v>
      </c>
      <c r="H31" s="6">
        <f t="shared" si="3"/>
        <v>0</v>
      </c>
    </row>
    <row r="32" spans="2:8" ht="14.45" customHeight="1" x14ac:dyDescent="0.25">
      <c r="B32" s="8" t="s">
        <v>34</v>
      </c>
      <c r="C32" s="6">
        <v>0</v>
      </c>
      <c r="D32" s="6">
        <v>0</v>
      </c>
      <c r="E32" s="6">
        <f t="shared" si="1"/>
        <v>0</v>
      </c>
      <c r="F32" s="6">
        <v>0</v>
      </c>
      <c r="G32" s="6">
        <v>0</v>
      </c>
      <c r="H32" s="6">
        <f t="shared" si="3"/>
        <v>0</v>
      </c>
    </row>
    <row r="33" spans="1:9" ht="14.45" customHeight="1" x14ac:dyDescent="0.25">
      <c r="B33" s="8" t="s">
        <v>35</v>
      </c>
      <c r="C33" s="6">
        <v>0</v>
      </c>
      <c r="D33" s="6">
        <v>0</v>
      </c>
      <c r="E33" s="6">
        <f t="shared" si="1"/>
        <v>0</v>
      </c>
      <c r="F33" s="6">
        <v>0</v>
      </c>
      <c r="G33" s="6">
        <v>0</v>
      </c>
      <c r="H33" s="6">
        <f t="shared" si="3"/>
        <v>0</v>
      </c>
    </row>
    <row r="34" spans="1:9" ht="14.45" customHeight="1" x14ac:dyDescent="0.25">
      <c r="B34" s="8" t="s">
        <v>36</v>
      </c>
      <c r="C34" s="6">
        <v>0</v>
      </c>
      <c r="D34" s="6">
        <v>0</v>
      </c>
      <c r="E34" s="6">
        <f t="shared" si="1"/>
        <v>0</v>
      </c>
      <c r="F34" s="6">
        <v>0</v>
      </c>
      <c r="G34" s="6">
        <v>0</v>
      </c>
      <c r="H34" s="6">
        <f t="shared" si="3"/>
        <v>0</v>
      </c>
    </row>
    <row r="35" spans="1:9" ht="14.45" customHeight="1" x14ac:dyDescent="0.25">
      <c r="B35" s="7" t="s">
        <v>37</v>
      </c>
      <c r="C35" s="6">
        <f>SUM(C36)</f>
        <v>0</v>
      </c>
      <c r="D35" s="6">
        <f>SUM(D36)</f>
        <v>0</v>
      </c>
      <c r="E35" s="6">
        <f t="shared" si="1"/>
        <v>0</v>
      </c>
      <c r="F35" s="6">
        <f t="shared" ref="F35:G35" si="8">SUM(F36)</f>
        <v>0</v>
      </c>
      <c r="G35" s="6">
        <f t="shared" si="8"/>
        <v>0</v>
      </c>
      <c r="H35" s="6">
        <f t="shared" si="3"/>
        <v>0</v>
      </c>
    </row>
    <row r="36" spans="1:9" ht="14.45" customHeight="1" x14ac:dyDescent="0.25">
      <c r="B36" s="8" t="s">
        <v>38</v>
      </c>
      <c r="C36" s="6">
        <v>0</v>
      </c>
      <c r="D36" s="6">
        <v>0</v>
      </c>
      <c r="E36" s="6">
        <f t="shared" si="1"/>
        <v>0</v>
      </c>
      <c r="F36" s="6">
        <v>0</v>
      </c>
      <c r="G36" s="6">
        <v>0</v>
      </c>
      <c r="H36" s="6">
        <f t="shared" si="3"/>
        <v>0</v>
      </c>
    </row>
    <row r="37" spans="1:9" ht="14.45" customHeight="1" x14ac:dyDescent="0.25">
      <c r="B37" s="5" t="s">
        <v>39</v>
      </c>
      <c r="C37" s="6">
        <v>12753111848.92</v>
      </c>
      <c r="D37" s="6">
        <v>121829239.23999952</v>
      </c>
      <c r="E37" s="6">
        <f t="shared" si="1"/>
        <v>12874941088.16</v>
      </c>
      <c r="F37" s="6">
        <v>10817696996.949991</v>
      </c>
      <c r="G37" s="6">
        <v>10749637834.299992</v>
      </c>
      <c r="H37" s="6">
        <f t="shared" si="3"/>
        <v>2057244091.2100086</v>
      </c>
    </row>
    <row r="38" spans="1:9" ht="14.45" customHeight="1" x14ac:dyDescent="0.25">
      <c r="B38" s="5" t="s">
        <v>40</v>
      </c>
      <c r="C38" s="6">
        <v>9584098546.1599998</v>
      </c>
      <c r="D38" s="6">
        <v>1274889105.3099995</v>
      </c>
      <c r="E38" s="6">
        <f t="shared" si="1"/>
        <v>10858987651.469999</v>
      </c>
      <c r="F38" s="6">
        <v>10557824079.980001</v>
      </c>
      <c r="G38" s="6">
        <v>10557728467.74</v>
      </c>
      <c r="H38" s="6">
        <f t="shared" si="3"/>
        <v>301163571.48999786</v>
      </c>
    </row>
    <row r="39" spans="1:9" ht="14.45" customHeight="1" x14ac:dyDescent="0.25">
      <c r="B39" s="5" t="s">
        <v>41</v>
      </c>
      <c r="C39" s="6">
        <v>800000000</v>
      </c>
      <c r="D39" s="6">
        <v>-800000000</v>
      </c>
      <c r="E39" s="6">
        <f t="shared" si="1"/>
        <v>0</v>
      </c>
      <c r="F39" s="6">
        <v>0</v>
      </c>
      <c r="G39" s="6">
        <v>0</v>
      </c>
      <c r="H39" s="6">
        <f t="shared" si="3"/>
        <v>0</v>
      </c>
    </row>
    <row r="40" spans="1:9" ht="14.45" customHeight="1" x14ac:dyDescent="0.25">
      <c r="B40" s="9" t="s">
        <v>42</v>
      </c>
      <c r="C40" s="10">
        <f>C11+C14+C23+C27+C30+C35+C37+C38+C39</f>
        <v>140037002295.14999</v>
      </c>
      <c r="D40" s="10">
        <f>D11+D14+D23+D27+D30+D35+D37+D38+D39</f>
        <v>31311050440.799988</v>
      </c>
      <c r="E40" s="10">
        <f t="shared" si="1"/>
        <v>171348052735.94998</v>
      </c>
      <c r="F40" s="10">
        <f>F11+F14+F23+F27+F30+F35+F37+F38+F39</f>
        <v>116974931530.16005</v>
      </c>
      <c r="G40" s="10">
        <f>G11+G14+G23+G27+G30+G35+G37+G38+G39</f>
        <v>111206197372.30005</v>
      </c>
      <c r="H40" s="10">
        <f t="shared" si="3"/>
        <v>54373121205.789932</v>
      </c>
    </row>
    <row r="42" spans="1:9" ht="14.45" customHeight="1" x14ac:dyDescent="0.25">
      <c r="A42"/>
      <c r="B42"/>
      <c r="C42"/>
      <c r="D42"/>
      <c r="E42"/>
      <c r="F42"/>
      <c r="G42"/>
      <c r="H42"/>
      <c r="I42"/>
    </row>
    <row r="43" spans="1:9" ht="14.45" customHeight="1" x14ac:dyDescent="0.25">
      <c r="A43"/>
      <c r="B43"/>
      <c r="C43"/>
      <c r="D43"/>
      <c r="E43"/>
      <c r="F43"/>
      <c r="G43"/>
      <c r="H43"/>
      <c r="I43"/>
    </row>
    <row r="44" spans="1:9" ht="14.45" customHeight="1" x14ac:dyDescent="0.25">
      <c r="A44"/>
      <c r="B44"/>
      <c r="C44"/>
      <c r="D44"/>
      <c r="E44"/>
      <c r="F44"/>
      <c r="G44"/>
      <c r="H44"/>
      <c r="I44"/>
    </row>
    <row r="45" spans="1:9" ht="14.45" customHeight="1" x14ac:dyDescent="0.25">
      <c r="A45"/>
      <c r="B45"/>
      <c r="C45"/>
      <c r="D45"/>
      <c r="E45"/>
      <c r="F45"/>
      <c r="G45"/>
      <c r="H45"/>
      <c r="I45"/>
    </row>
    <row r="46" spans="1:9" ht="14.45" customHeight="1" x14ac:dyDescent="0.25">
      <c r="A46"/>
      <c r="B46"/>
      <c r="C46"/>
      <c r="D46"/>
      <c r="E46"/>
      <c r="F46"/>
      <c r="G46"/>
      <c r="H46"/>
      <c r="I46"/>
    </row>
    <row r="47" spans="1:9" ht="14.45" customHeight="1" x14ac:dyDescent="0.25">
      <c r="A47"/>
      <c r="B47"/>
      <c r="C47"/>
      <c r="D47"/>
      <c r="E47"/>
      <c r="F47"/>
      <c r="G47"/>
      <c r="H47"/>
      <c r="I47"/>
    </row>
    <row r="48" spans="1:9" ht="14.45" customHeight="1" x14ac:dyDescent="0.25">
      <c r="A48"/>
      <c r="B48"/>
      <c r="C48"/>
      <c r="D48"/>
      <c r="E48"/>
      <c r="F48"/>
      <c r="G48"/>
      <c r="H48"/>
      <c r="I48"/>
    </row>
    <row r="49" spans="1:9" ht="14.45" customHeight="1" x14ac:dyDescent="0.25">
      <c r="A49"/>
      <c r="B49"/>
      <c r="C49"/>
      <c r="D49"/>
      <c r="E49"/>
      <c r="F49"/>
      <c r="G49"/>
      <c r="H49"/>
      <c r="I49"/>
    </row>
    <row r="50" spans="1:9" ht="14.45" customHeight="1" x14ac:dyDescent="0.25">
      <c r="A50"/>
      <c r="B50"/>
      <c r="C50"/>
      <c r="D50"/>
      <c r="E50"/>
      <c r="F50"/>
      <c r="G50"/>
      <c r="H50"/>
      <c r="I50"/>
    </row>
    <row r="51" spans="1:9" ht="14.45" customHeight="1" x14ac:dyDescent="0.25">
      <c r="A51"/>
      <c r="B51"/>
      <c r="C51"/>
      <c r="D51"/>
      <c r="E51"/>
      <c r="F51"/>
      <c r="G51"/>
      <c r="H51"/>
      <c r="I51"/>
    </row>
    <row r="52" spans="1:9" ht="14.45" customHeight="1" x14ac:dyDescent="0.25">
      <c r="A52"/>
      <c r="B52"/>
      <c r="C52"/>
      <c r="D52"/>
      <c r="E52"/>
      <c r="F52"/>
      <c r="G52"/>
      <c r="H52"/>
      <c r="I52"/>
    </row>
    <row r="53" spans="1:9" ht="14.45" customHeight="1" x14ac:dyDescent="0.25">
      <c r="A53"/>
      <c r="B53"/>
      <c r="C53"/>
      <c r="D53"/>
      <c r="E53"/>
      <c r="F53"/>
      <c r="G53"/>
      <c r="H53"/>
      <c r="I53"/>
    </row>
    <row r="54" spans="1:9" ht="14.45" customHeight="1" x14ac:dyDescent="0.25">
      <c r="A54"/>
      <c r="B54"/>
      <c r="C54"/>
      <c r="D54"/>
      <c r="E54"/>
      <c r="F54"/>
      <c r="G54"/>
      <c r="H54"/>
      <c r="I54"/>
    </row>
    <row r="55" spans="1:9" ht="14.45" customHeight="1" x14ac:dyDescent="0.25">
      <c r="A55"/>
      <c r="B55"/>
      <c r="C55"/>
      <c r="D55"/>
      <c r="E55"/>
      <c r="F55"/>
      <c r="G55"/>
      <c r="H55"/>
      <c r="I55"/>
    </row>
    <row r="56" spans="1:9" ht="14.45" customHeight="1" x14ac:dyDescent="0.25">
      <c r="A56"/>
      <c r="B56"/>
      <c r="C56"/>
      <c r="D56"/>
      <c r="E56"/>
      <c r="F56"/>
      <c r="G56"/>
      <c r="H56"/>
      <c r="I56"/>
    </row>
    <row r="57" spans="1:9" ht="14.45" customHeight="1" x14ac:dyDescent="0.25">
      <c r="A57"/>
      <c r="B57"/>
      <c r="C57"/>
      <c r="D57"/>
      <c r="E57"/>
      <c r="F57"/>
      <c r="G57"/>
      <c r="H57"/>
      <c r="I57"/>
    </row>
    <row r="58" spans="1:9" ht="14.45" customHeight="1" x14ac:dyDescent="0.25">
      <c r="A58"/>
      <c r="B58"/>
      <c r="C58"/>
      <c r="D58"/>
      <c r="E58"/>
      <c r="F58"/>
      <c r="G58"/>
      <c r="H58"/>
      <c r="I58"/>
    </row>
    <row r="59" spans="1:9" ht="14.45" customHeight="1" x14ac:dyDescent="0.25">
      <c r="A59"/>
      <c r="B59"/>
      <c r="C59"/>
      <c r="D59"/>
      <c r="E59"/>
      <c r="F59"/>
      <c r="G59"/>
      <c r="H59"/>
      <c r="I59"/>
    </row>
  </sheetData>
  <mergeCells count="7">
    <mergeCell ref="C6:G6"/>
    <mergeCell ref="H6:H7"/>
    <mergeCell ref="B6:B8"/>
    <mergeCell ref="B2:H2"/>
    <mergeCell ref="B3:H3"/>
    <mergeCell ref="B4:H4"/>
    <mergeCell ref="B5:H5"/>
  </mergeCells>
  <conditionalFormatting sqref="A12:A39">
    <cfRule type="duplicateValues" dxfId="0" priority="1"/>
  </conditionalFormatting>
  <printOptions horizontalCentered="1" verticalCentered="1"/>
  <pageMargins left="0" right="0" top="0" bottom="0" header="0.31496062992125984" footer="0.31496062992125984"/>
  <pageSetup fitToHeight="0" orientation="landscape" r:id="rId1"/>
  <ignoredErrors>
    <ignoredError sqref="E40 C14:G14 C23:G23 C27:G27 C30:G30 C35:G35 E10:E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III.1 GPRO</vt:lpstr>
      <vt:lpstr>'III.1 GPRO'!Área_de_impresión</vt:lpstr>
      <vt:lpstr>'III.1 GPRO'!Títulos_a_imprimir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2020-07-29T15:30:05Z</cp:lastPrinted>
  <dcterms:created xsi:type="dcterms:W3CDTF">2020-05-04T21:11:16Z</dcterms:created>
  <dcterms:modified xsi:type="dcterms:W3CDTF">2024-10-30T21:31:32Z</dcterms:modified>
</cp:coreProperties>
</file>