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9 EAEN " sheetId="1" r:id="rId1"/>
  </sheets>
  <definedNames>
    <definedName name="_xlnm._FilterDatabase" localSheetId="0" hidden="1">'II.9 EAEN '!$B$9:$E$76</definedName>
    <definedName name="_xlnm.Print_Area" localSheetId="0">'II.9 EAEN '!$A$2:$F$83</definedName>
    <definedName name="_xlnm.Print_Titles" localSheetId="0">'II.9 EAEN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1" l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D82" i="1"/>
  <c r="C82" i="1"/>
  <c r="E82" i="1"/>
  <c r="E76" i="1"/>
  <c r="D76" i="1"/>
  <c r="C76" i="1"/>
  <c r="D39" i="1"/>
  <c r="C39" i="1"/>
  <c r="E60" i="1" l="1"/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D9" i="1"/>
  <c r="C9" i="1"/>
  <c r="E39" i="1" l="1"/>
  <c r="E9" i="1"/>
</calcChain>
</file>

<file path=xl/sharedStrings.xml><?xml version="1.0" encoding="utf-8"?>
<sst xmlns="http://schemas.openxmlformats.org/spreadsheetml/2006/main" count="81" uniqueCount="80">
  <si>
    <t>GOBIERNO DEL ESTADO DE NUEVO LEÓN</t>
  </si>
  <si>
    <t>Endeudamiento Neto</t>
  </si>
  <si>
    <t>Identificación de Crédito o Instrumento</t>
  </si>
  <si>
    <t>Contratación / Colocación</t>
  </si>
  <si>
    <t>Amortización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</si>
  <si>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</si>
  <si>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</si>
  <si>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</si>
  <si>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</si>
  <si>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</si>
  <si>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</si>
  <si>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 xml:space="preserve"> </t>
  </si>
  <si>
    <t>Azteca 608</t>
  </si>
  <si>
    <t>Banobras 491</t>
  </si>
  <si>
    <t>Banobras 538</t>
  </si>
  <si>
    <t>Banobras 539</t>
  </si>
  <si>
    <t>Banobras 551</t>
  </si>
  <si>
    <t>Banobras 552</t>
  </si>
  <si>
    <t>Banobras 611</t>
  </si>
  <si>
    <t>Banobras 623</t>
  </si>
  <si>
    <t>Banobras 624</t>
  </si>
  <si>
    <t>Banorte 612</t>
  </si>
  <si>
    <t>Banorte 622</t>
  </si>
  <si>
    <t>BBVA 609</t>
  </si>
  <si>
    <t>BBVA 610</t>
  </si>
  <si>
    <t>Multiva 588</t>
  </si>
  <si>
    <t>Azteca 631</t>
  </si>
  <si>
    <t>Azteca 621</t>
  </si>
  <si>
    <t>Banobras 614</t>
  </si>
  <si>
    <t>Banobras 613</t>
  </si>
  <si>
    <t>Banorte 615</t>
  </si>
  <si>
    <t>BBVA 620</t>
  </si>
  <si>
    <t xml:space="preserve">Amortizaciones Corto Plazo </t>
  </si>
  <si>
    <t>Banorte 640</t>
  </si>
  <si>
    <t>Banobras 639</t>
  </si>
  <si>
    <t>BBVA 648</t>
  </si>
  <si>
    <t>BBVA 649</t>
  </si>
  <si>
    <t>BBVA 650</t>
  </si>
  <si>
    <t>Bajio 651</t>
  </si>
  <si>
    <t>Banobras 652</t>
  </si>
  <si>
    <t>Banobras 653</t>
  </si>
  <si>
    <t>Banobras 660</t>
  </si>
  <si>
    <t>Banobras 661</t>
  </si>
  <si>
    <t>HSBC 645</t>
  </si>
  <si>
    <t>Azteca 647</t>
  </si>
  <si>
    <t>Scotiabank 654</t>
  </si>
  <si>
    <t>Azteca 655</t>
  </si>
  <si>
    <t>Azteca 656</t>
  </si>
  <si>
    <t>Azteca 657</t>
  </si>
  <si>
    <t>Azteca 658</t>
  </si>
  <si>
    <t>HSBC 659</t>
  </si>
  <si>
    <t>HSBC 662</t>
  </si>
  <si>
    <t>Banorte 663</t>
  </si>
  <si>
    <t>Scotiabank 665</t>
  </si>
  <si>
    <t>Santander 666</t>
  </si>
  <si>
    <t>Santander 664</t>
  </si>
  <si>
    <t>HSBC 670</t>
  </si>
  <si>
    <t>Banorte 671</t>
  </si>
  <si>
    <t>Azteca 669</t>
  </si>
  <si>
    <t>BBVA 667</t>
  </si>
  <si>
    <t>Banorte 668</t>
  </si>
  <si>
    <t>HSBC 672</t>
  </si>
  <si>
    <t>Banorte 673</t>
  </si>
  <si>
    <t>Azteca 674</t>
  </si>
  <si>
    <t>Azteca 675</t>
  </si>
  <si>
    <t>HSBC 676</t>
  </si>
  <si>
    <t>Banorte 677</t>
  </si>
  <si>
    <t>Banorte 678</t>
  </si>
  <si>
    <t>Banorte 679</t>
  </si>
  <si>
    <t xml:space="preserve">(Cifras en pesos) </t>
  </si>
  <si>
    <t>Del 01 de enero al 30 de Septiembre de 2024</t>
  </si>
  <si>
    <t>Banorte 680</t>
  </si>
  <si>
    <t>BBVA 681</t>
  </si>
  <si>
    <t>HSBC 682</t>
  </si>
  <si>
    <t>HSBC 683</t>
  </si>
  <si>
    <t>HSBC 684</t>
  </si>
  <si>
    <t>Banorte 685</t>
  </si>
  <si>
    <t>Santander 686</t>
  </si>
  <si>
    <t>Banorte 687</t>
  </si>
  <si>
    <t>Santander 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</si>
</sst>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4" fillId="4" borderId="1" xfId="0" applyFont="1" applyFill="1" applyBorder="1" applyAlignment="1">
      <alignment horizontal="left" vertical="center" indent="1"/>
    </xf>
    <xf numFmtId="43" fontId="1" fillId="0" borderId="0" xfId="1" applyFont="1"/>
    <xf numFmtId="164" fontId="4" fillId="0" borderId="1" xfId="1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/>
    <xf numFmtId="164" fontId="3" fillId="0" borderId="1" xfId="1" applyNumberFormat="1" applyFont="1" applyFill="1" applyBorder="1" applyAlignment="1">
      <alignment horizontal="right" vertical="center"/>
    </xf>
    <xf numFmtId="164" fontId="4" fillId="4" borderId="1" xfId="0" applyNumberFormat="1" applyFont="1" applyFill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64" fontId="3" fillId="3" borderId="13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594544</xdr:colOff>
      <xdr:row>1</xdr:row>
      <xdr:rowOff>19713</xdr:rowOff>
    </xdr:from>
    <xdr:to>
      <xdr:col>4</xdr:col>
      <xdr:colOff>1047475</xdr:colOff>
      <xdr:row>4</xdr:row>
      <xdr:rowOff>156978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7761" y="201930"/>
          <a:ext cx="452931" cy="683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00"/>
  <sheetViews>
    <sheetView showGridLines="0" tabSelected="1" zoomScale="115" zoomScaleNormal="115" zoomScaleSheetLayoutView="100" zoomScalePageLayoutView="70" workbookViewId="0">
      <selection activeCell="B2" sqref="B2:E2"/>
    </sheetView>
  </sheetViews>
  <sheetFormatPr baseColWidth="10" defaultColWidth="11.5703125" defaultRowHeight="14.45" customHeight="1" x14ac:dyDescent="0.2"/>
  <cols>
    <col min="1" max="1" width="1.7109375" style="1" customWidth="1"/>
    <col min="2" max="2" width="32.5703125" style="1" customWidth="1"/>
    <col min="3" max="3" width="19.42578125" style="1" customWidth="1"/>
    <col min="4" max="4" width="11.42578125" style="1" bestFit="1" customWidth="1"/>
    <col min="5" max="5" width="16.5703125" style="1" customWidth="1"/>
    <col min="6" max="6" width="1.7109375" style="1" customWidth="1"/>
    <col min="7" max="7" width="22.7109375" style="1" bestFit="1" customWidth="1"/>
    <col min="8" max="16384" width="11.5703125" style="1"/>
  </cols>
  <sheetData>
    <row r="2" spans="2:5" ht="14.45" customHeight="1" x14ac:dyDescent="0.2">
      <c r="B2" s="22" t="s">
        <v>0</v>
      </c>
      <c r="C2" s="23"/>
      <c r="D2" s="23"/>
      <c r="E2" s="24"/>
    </row>
    <row r="3" spans="2:5" ht="14.45" customHeight="1" x14ac:dyDescent="0.2">
      <c r="B3" s="25" t="s">
        <v>1</v>
      </c>
      <c r="C3" s="26"/>
      <c r="D3" s="26"/>
      <c r="E3" s="27"/>
    </row>
    <row r="4" spans="2:5" ht="14.45" customHeight="1" x14ac:dyDescent="0.2">
      <c r="B4" s="28" t="s">
        <v>70</v>
      </c>
      <c r="C4" s="29"/>
      <c r="D4" s="29"/>
      <c r="E4" s="30"/>
    </row>
    <row r="5" spans="2:5" ht="14.45" customHeight="1" x14ac:dyDescent="0.2">
      <c r="B5" s="31" t="s">
        <v>69</v>
      </c>
      <c r="C5" s="32"/>
      <c r="D5" s="32"/>
      <c r="E5" s="33"/>
    </row>
    <row r="6" spans="2:5" ht="14.45" customHeight="1" x14ac:dyDescent="0.2">
      <c r="B6" s="21"/>
      <c r="C6" s="21"/>
      <c r="D6" s="21"/>
      <c r="E6" s="21"/>
    </row>
    <row r="7" spans="2:5" ht="14.25" x14ac:dyDescent="0.2">
      <c r="B7" s="17" t="s">
        <v>2</v>
      </c>
      <c r="C7" s="9" t="s">
        <v>3</v>
      </c>
      <c r="D7" s="9" t="s">
        <v>4</v>
      </c>
      <c r="E7" s="9" t="s">
        <v>1</v>
      </c>
    </row>
    <row r="8" spans="2:5" ht="14.45" customHeight="1" x14ac:dyDescent="0.2">
      <c r="B8" s="18" t="s">
        <v>5</v>
      </c>
      <c r="C8" s="19"/>
      <c r="D8" s="19"/>
      <c r="E8" s="20"/>
    </row>
    <row r="9" spans="2:5" ht="14.45" customHeight="1" x14ac:dyDescent="0.2">
      <c r="B9" s="3" t="s">
        <v>10</v>
      </c>
      <c r="C9" s="4">
        <f>SUM(C10:C38)</f>
        <v>0</v>
      </c>
      <c r="D9" s="4">
        <f>SUM(D10:D38)</f>
        <v>177598138.21000001</v>
      </c>
      <c r="E9" s="4">
        <f t="shared" ref="E9:E59" si="0">C9-D9</f>
        <v>-177598138.21000001</v>
      </c>
    </row>
    <row r="10" spans="2:5" ht="14.45" customHeight="1" x14ac:dyDescent="0.2">
      <c r="B10" s="6" t="s">
        <v>14</v>
      </c>
      <c r="C10" s="10">
        <v>0</v>
      </c>
      <c r="D10" s="8">
        <v>3926984.8900000006</v>
      </c>
      <c r="E10" s="8">
        <f t="shared" si="0"/>
        <v>-3926984.8900000006</v>
      </c>
    </row>
    <row r="11" spans="2:5" ht="14.45" customHeight="1" x14ac:dyDescent="0.2">
      <c r="B11" s="6" t="s">
        <v>15</v>
      </c>
      <c r="C11" s="10">
        <v>0</v>
      </c>
      <c r="D11" s="8">
        <v>5927604.4299999997</v>
      </c>
      <c r="E11" s="8">
        <f t="shared" si="0"/>
        <v>-5927604.4299999997</v>
      </c>
    </row>
    <row r="12" spans="2:5" ht="14.45" customHeight="1" x14ac:dyDescent="0.2">
      <c r="B12" s="6" t="s">
        <v>16</v>
      </c>
      <c r="C12" s="10">
        <v>0</v>
      </c>
      <c r="D12" s="8">
        <v>5142252.28</v>
      </c>
      <c r="E12" s="8">
        <f t="shared" si="0"/>
        <v>-5142252.28</v>
      </c>
    </row>
    <row r="13" spans="2:5" ht="14.45" customHeight="1" x14ac:dyDescent="0.2">
      <c r="B13" s="6" t="s">
        <v>17</v>
      </c>
      <c r="C13" s="10">
        <v>0</v>
      </c>
      <c r="D13" s="8">
        <v>2004281.44</v>
      </c>
      <c r="E13" s="8">
        <f t="shared" si="0"/>
        <v>-2004281.44</v>
      </c>
    </row>
    <row r="14" spans="2:5" ht="14.45" customHeight="1" x14ac:dyDescent="0.2">
      <c r="B14" s="6" t="s">
        <v>13</v>
      </c>
      <c r="C14" s="10">
        <v>0</v>
      </c>
      <c r="D14" s="8">
        <v>12589591.74</v>
      </c>
      <c r="E14" s="8">
        <f t="shared" si="0"/>
        <v>-12589591.74</v>
      </c>
    </row>
    <row r="15" spans="2:5" ht="14.45" customHeight="1" x14ac:dyDescent="0.2">
      <c r="B15" s="6" t="s">
        <v>25</v>
      </c>
      <c r="C15" s="10">
        <v>0</v>
      </c>
      <c r="D15" s="8">
        <v>45958067.139999993</v>
      </c>
      <c r="E15" s="8">
        <f t="shared" si="0"/>
        <v>-45958067.139999993</v>
      </c>
    </row>
    <row r="16" spans="2:5" ht="14.45" customHeight="1" x14ac:dyDescent="0.2">
      <c r="B16" s="6" t="s">
        <v>12</v>
      </c>
      <c r="C16" s="10">
        <v>0</v>
      </c>
      <c r="D16" s="8">
        <v>3844470.97</v>
      </c>
      <c r="E16" s="8">
        <f t="shared" si="0"/>
        <v>-3844470.97</v>
      </c>
    </row>
    <row r="17" spans="2:5" ht="14.45" customHeight="1" x14ac:dyDescent="0.2">
      <c r="B17" s="6" t="s">
        <v>23</v>
      </c>
      <c r="C17" s="10">
        <v>0</v>
      </c>
      <c r="D17" s="8">
        <v>5841673.6499999994</v>
      </c>
      <c r="E17" s="8">
        <f t="shared" si="0"/>
        <v>-5841673.6499999994</v>
      </c>
    </row>
    <row r="18" spans="2:5" ht="14.45" customHeight="1" x14ac:dyDescent="0.2">
      <c r="B18" s="6" t="s">
        <v>24</v>
      </c>
      <c r="C18" s="10">
        <v>0</v>
      </c>
      <c r="D18" s="8">
        <v>7788898.1900000004</v>
      </c>
      <c r="E18" s="8">
        <f t="shared" si="0"/>
        <v>-7788898.1900000004</v>
      </c>
    </row>
    <row r="19" spans="2:5" ht="14.45" customHeight="1" x14ac:dyDescent="0.2">
      <c r="B19" s="6" t="s">
        <v>18</v>
      </c>
      <c r="C19" s="10">
        <v>0</v>
      </c>
      <c r="D19" s="8">
        <v>24255498.68</v>
      </c>
      <c r="E19" s="8">
        <f t="shared" si="0"/>
        <v>-24255498.68</v>
      </c>
    </row>
    <row r="20" spans="2:5" ht="14.45" customHeight="1" x14ac:dyDescent="0.2">
      <c r="B20" s="6" t="s">
        <v>21</v>
      </c>
      <c r="C20" s="10">
        <v>0</v>
      </c>
      <c r="D20" s="8">
        <v>1922231</v>
      </c>
      <c r="E20" s="8">
        <f t="shared" si="0"/>
        <v>-1922231</v>
      </c>
    </row>
    <row r="21" spans="2:5" ht="14.45" customHeight="1" x14ac:dyDescent="0.2">
      <c r="B21" s="6" t="s">
        <v>29</v>
      </c>
      <c r="C21" s="10">
        <v>0</v>
      </c>
      <c r="D21" s="8">
        <v>9664604.8899999987</v>
      </c>
      <c r="E21" s="8">
        <f t="shared" si="0"/>
        <v>-9664604.8899999987</v>
      </c>
    </row>
    <row r="22" spans="2:5" ht="14.45" customHeight="1" x14ac:dyDescent="0.2">
      <c r="B22" s="6" t="s">
        <v>28</v>
      </c>
      <c r="C22" s="10">
        <v>0</v>
      </c>
      <c r="D22" s="8">
        <v>2430737.4299999997</v>
      </c>
      <c r="E22" s="8">
        <f t="shared" si="0"/>
        <v>-2430737.4299999997</v>
      </c>
    </row>
    <row r="23" spans="2:5" ht="14.45" customHeight="1" x14ac:dyDescent="0.2">
      <c r="B23" s="6" t="s">
        <v>30</v>
      </c>
      <c r="C23" s="10">
        <v>0</v>
      </c>
      <c r="D23" s="8">
        <v>26630921</v>
      </c>
      <c r="E23" s="8">
        <f t="shared" si="0"/>
        <v>-26630921</v>
      </c>
    </row>
    <row r="24" spans="2:5" ht="14.45" customHeight="1" x14ac:dyDescent="0.2">
      <c r="B24" s="6" t="s">
        <v>31</v>
      </c>
      <c r="C24" s="10">
        <v>0</v>
      </c>
      <c r="D24" s="8">
        <v>10812113.949999999</v>
      </c>
      <c r="E24" s="8">
        <f t="shared" si="0"/>
        <v>-10812113.949999999</v>
      </c>
    </row>
    <row r="25" spans="2:5" ht="14.45" customHeight="1" x14ac:dyDescent="0.2">
      <c r="B25" s="6" t="s">
        <v>27</v>
      </c>
      <c r="C25" s="10">
        <v>0</v>
      </c>
      <c r="D25" s="8">
        <v>1729938.24</v>
      </c>
      <c r="E25" s="8">
        <f t="shared" si="0"/>
        <v>-1729938.24</v>
      </c>
    </row>
    <row r="26" spans="2:5" ht="14.45" customHeight="1" x14ac:dyDescent="0.2">
      <c r="B26" s="6" t="s">
        <v>22</v>
      </c>
      <c r="C26" s="10">
        <v>0</v>
      </c>
      <c r="D26" s="8">
        <v>350819.46</v>
      </c>
      <c r="E26" s="8">
        <f t="shared" si="0"/>
        <v>-350819.46</v>
      </c>
    </row>
    <row r="27" spans="2:5" ht="14.45" customHeight="1" x14ac:dyDescent="0.2">
      <c r="B27" s="6" t="s">
        <v>19</v>
      </c>
      <c r="C27" s="10">
        <v>0</v>
      </c>
      <c r="D27" s="8">
        <v>417474</v>
      </c>
      <c r="E27" s="8">
        <f t="shared" si="0"/>
        <v>-417474</v>
      </c>
    </row>
    <row r="28" spans="2:5" ht="14.45" customHeight="1" x14ac:dyDescent="0.2">
      <c r="B28" s="6" t="s">
        <v>20</v>
      </c>
      <c r="C28" s="10">
        <v>0</v>
      </c>
      <c r="D28" s="8">
        <v>3155268.1500000004</v>
      </c>
      <c r="E28" s="8">
        <f t="shared" si="0"/>
        <v>-3155268.1500000004</v>
      </c>
    </row>
    <row r="29" spans="2:5" ht="14.45" customHeight="1" x14ac:dyDescent="0.2">
      <c r="B29" s="6" t="s">
        <v>34</v>
      </c>
      <c r="C29" s="10">
        <v>0</v>
      </c>
      <c r="D29" s="8">
        <v>182140.83</v>
      </c>
      <c r="E29" s="8">
        <f t="shared" si="0"/>
        <v>-182140.83</v>
      </c>
    </row>
    <row r="30" spans="2:5" ht="14.45" customHeight="1" x14ac:dyDescent="0.2">
      <c r="B30" s="6" t="s">
        <v>33</v>
      </c>
      <c r="C30" s="10">
        <v>0</v>
      </c>
      <c r="D30" s="8">
        <v>280216.62</v>
      </c>
      <c r="E30" s="8">
        <f t="shared" si="0"/>
        <v>-280216.62</v>
      </c>
    </row>
    <row r="31" spans="2:5" ht="14.45" customHeight="1" x14ac:dyDescent="0.2">
      <c r="B31" s="6" t="s">
        <v>35</v>
      </c>
      <c r="C31" s="10">
        <v>0</v>
      </c>
      <c r="D31" s="8">
        <v>699862.41</v>
      </c>
      <c r="E31" s="8">
        <f t="shared" si="0"/>
        <v>-699862.41</v>
      </c>
    </row>
    <row r="32" spans="2:5" ht="14.45" customHeight="1" x14ac:dyDescent="0.2">
      <c r="B32" s="6" t="s">
        <v>36</v>
      </c>
      <c r="C32" s="10">
        <v>0</v>
      </c>
      <c r="D32" s="8">
        <v>652739.30999999982</v>
      </c>
      <c r="E32" s="8">
        <f t="shared" si="0"/>
        <v>-652739.30999999982</v>
      </c>
    </row>
    <row r="33" spans="2:5" ht="14.45" customHeight="1" x14ac:dyDescent="0.2">
      <c r="B33" s="6" t="s">
        <v>37</v>
      </c>
      <c r="C33" s="10">
        <v>0</v>
      </c>
      <c r="D33" s="8">
        <v>346645.35000000003</v>
      </c>
      <c r="E33" s="8">
        <f t="shared" si="0"/>
        <v>-346645.35000000003</v>
      </c>
    </row>
    <row r="34" spans="2:5" ht="14.45" customHeight="1" x14ac:dyDescent="0.2">
      <c r="B34" s="6" t="s">
        <v>38</v>
      </c>
      <c r="C34" s="10">
        <v>0</v>
      </c>
      <c r="D34" s="8">
        <v>149395.59</v>
      </c>
      <c r="E34" s="8">
        <f t="shared" si="0"/>
        <v>-149395.59</v>
      </c>
    </row>
    <row r="35" spans="2:5" ht="14.45" customHeight="1" x14ac:dyDescent="0.2">
      <c r="B35" s="6" t="s">
        <v>39</v>
      </c>
      <c r="C35" s="10">
        <v>0</v>
      </c>
      <c r="D35" s="8">
        <v>700343.01</v>
      </c>
      <c r="E35" s="8">
        <f t="shared" si="0"/>
        <v>-700343.01</v>
      </c>
    </row>
    <row r="36" spans="2:5" ht="14.45" customHeight="1" x14ac:dyDescent="0.2">
      <c r="B36" s="6" t="s">
        <v>40</v>
      </c>
      <c r="C36" s="10">
        <v>0</v>
      </c>
      <c r="D36" s="8">
        <v>193348.08</v>
      </c>
      <c r="E36" s="8">
        <f t="shared" si="0"/>
        <v>-193348.08</v>
      </c>
    </row>
    <row r="37" spans="2:5" ht="14.45" customHeight="1" x14ac:dyDescent="0.2">
      <c r="B37" s="6" t="s">
        <v>41</v>
      </c>
      <c r="C37" s="10">
        <v>0</v>
      </c>
      <c r="D37" s="8">
        <v>14.040000000000003</v>
      </c>
      <c r="E37" s="8">
        <f t="shared" si="0"/>
        <v>-14.040000000000003</v>
      </c>
    </row>
    <row r="38" spans="2:5" ht="14.45" customHeight="1" x14ac:dyDescent="0.2">
      <c r="B38" s="6" t="s">
        <v>42</v>
      </c>
      <c r="C38" s="10">
        <v>0</v>
      </c>
      <c r="D38" s="8">
        <v>1.44</v>
      </c>
      <c r="E38" s="8">
        <f t="shared" si="0"/>
        <v>-1.44</v>
      </c>
    </row>
    <row r="39" spans="2:5" ht="14.45" customHeight="1" x14ac:dyDescent="0.2">
      <c r="B39" s="3" t="s">
        <v>32</v>
      </c>
      <c r="C39" s="11">
        <f>SUM(C40:C75)</f>
        <v>9400000000</v>
      </c>
      <c r="D39" s="11">
        <f>SUM(D40:D75)</f>
        <v>3346666657.9700003</v>
      </c>
      <c r="E39" s="11">
        <f t="shared" si="0"/>
        <v>6053333342.0299997</v>
      </c>
    </row>
    <row r="40" spans="2:5" ht="14.45" customHeight="1" x14ac:dyDescent="0.2">
      <c r="B40" s="6" t="s">
        <v>26</v>
      </c>
      <c r="C40" s="8">
        <v>0</v>
      </c>
      <c r="D40" s="8">
        <v>22222222.24000001</v>
      </c>
      <c r="E40" s="8">
        <f t="shared" si="0"/>
        <v>-22222222.24000001</v>
      </c>
    </row>
    <row r="41" spans="2:5" ht="14.45" customHeight="1" x14ac:dyDescent="0.2">
      <c r="B41" s="6" t="s">
        <v>43</v>
      </c>
      <c r="C41" s="8">
        <v>0</v>
      </c>
      <c r="D41" s="12">
        <v>88888888.879999995</v>
      </c>
      <c r="E41" s="8">
        <f t="shared" si="0"/>
        <v>-88888888.879999995</v>
      </c>
    </row>
    <row r="42" spans="2:5" ht="14.45" customHeight="1" x14ac:dyDescent="0.2">
      <c r="B42" s="6" t="s">
        <v>44</v>
      </c>
      <c r="C42" s="10">
        <v>0</v>
      </c>
      <c r="D42" s="10">
        <v>80000000</v>
      </c>
      <c r="E42" s="8">
        <f t="shared" si="0"/>
        <v>-80000000</v>
      </c>
    </row>
    <row r="43" spans="2:5" ht="14.45" customHeight="1" x14ac:dyDescent="0.2">
      <c r="B43" s="6" t="s">
        <v>45</v>
      </c>
      <c r="C43" s="10">
        <v>0</v>
      </c>
      <c r="D43" s="8">
        <v>355555555.51999998</v>
      </c>
      <c r="E43" s="8">
        <f t="shared" si="0"/>
        <v>-355555555.51999998</v>
      </c>
    </row>
    <row r="44" spans="2:5" ht="14.45" customHeight="1" x14ac:dyDescent="0.2">
      <c r="B44" s="6" t="s">
        <v>46</v>
      </c>
      <c r="C44" s="10">
        <v>0</v>
      </c>
      <c r="D44" s="8">
        <v>194444439</v>
      </c>
      <c r="E44" s="8">
        <f t="shared" si="0"/>
        <v>-194444439</v>
      </c>
    </row>
    <row r="45" spans="2:5" ht="14.45" customHeight="1" x14ac:dyDescent="0.2">
      <c r="B45" s="6" t="s">
        <v>47</v>
      </c>
      <c r="C45" s="10">
        <v>0</v>
      </c>
      <c r="D45" s="8">
        <v>155555554</v>
      </c>
      <c r="E45" s="8">
        <f t="shared" si="0"/>
        <v>-155555554</v>
      </c>
    </row>
    <row r="46" spans="2:5" ht="14.45" customHeight="1" x14ac:dyDescent="0.2">
      <c r="B46" s="6" t="s">
        <v>48</v>
      </c>
      <c r="C46" s="8">
        <v>0</v>
      </c>
      <c r="D46" s="8">
        <v>155555554</v>
      </c>
      <c r="E46" s="8">
        <f t="shared" si="0"/>
        <v>-155555554</v>
      </c>
    </row>
    <row r="47" spans="2:5" ht="14.45" customHeight="1" x14ac:dyDescent="0.2">
      <c r="B47" s="6" t="s">
        <v>49</v>
      </c>
      <c r="C47" s="10">
        <v>0</v>
      </c>
      <c r="D47" s="8">
        <v>77777777.769999996</v>
      </c>
      <c r="E47" s="8">
        <f t="shared" si="0"/>
        <v>-77777777.769999996</v>
      </c>
    </row>
    <row r="48" spans="2:5" ht="13.5" customHeight="1" x14ac:dyDescent="0.2">
      <c r="B48" s="6" t="s">
        <v>50</v>
      </c>
      <c r="C48" s="10">
        <v>0</v>
      </c>
      <c r="D48" s="8">
        <v>272222222.16000003</v>
      </c>
      <c r="E48" s="8">
        <f t="shared" si="0"/>
        <v>-272222222.16000003</v>
      </c>
    </row>
    <row r="49" spans="2:5" ht="14.45" customHeight="1" x14ac:dyDescent="0.2">
      <c r="B49" s="6" t="s">
        <v>51</v>
      </c>
      <c r="C49" s="10">
        <v>500000000</v>
      </c>
      <c r="D49" s="10">
        <v>277777777.80000001</v>
      </c>
      <c r="E49" s="8">
        <f t="shared" si="0"/>
        <v>222222222.19999999</v>
      </c>
    </row>
    <row r="50" spans="2:5" ht="14.45" customHeight="1" x14ac:dyDescent="0.2">
      <c r="B50" s="6" t="s">
        <v>52</v>
      </c>
      <c r="C50" s="8">
        <v>500000000</v>
      </c>
      <c r="D50" s="8">
        <v>277777777.80000001</v>
      </c>
      <c r="E50" s="8">
        <f t="shared" si="0"/>
        <v>222222222.19999999</v>
      </c>
    </row>
    <row r="51" spans="2:5" ht="14.45" customHeight="1" x14ac:dyDescent="0.2">
      <c r="B51" s="6" t="s">
        <v>53</v>
      </c>
      <c r="C51" s="8">
        <v>400000000</v>
      </c>
      <c r="D51" s="8">
        <v>222222222.19999999</v>
      </c>
      <c r="E51" s="8">
        <f t="shared" si="0"/>
        <v>177777777.80000001</v>
      </c>
    </row>
    <row r="52" spans="2:5" ht="14.45" customHeight="1" x14ac:dyDescent="0.2">
      <c r="B52" s="6" t="s">
        <v>54</v>
      </c>
      <c r="C52" s="8">
        <v>1000000000</v>
      </c>
      <c r="D52" s="8">
        <v>555555555.54999995</v>
      </c>
      <c r="E52" s="8">
        <f t="shared" si="0"/>
        <v>444444444.45000005</v>
      </c>
    </row>
    <row r="53" spans="2:5" ht="14.45" customHeight="1" x14ac:dyDescent="0.2">
      <c r="B53" s="6" t="s">
        <v>55</v>
      </c>
      <c r="C53" s="8">
        <v>500000000</v>
      </c>
      <c r="D53" s="8">
        <v>277777777.75</v>
      </c>
      <c r="E53" s="8">
        <f t="shared" si="0"/>
        <v>222222222.25</v>
      </c>
    </row>
    <row r="54" spans="2:5" ht="14.45" customHeight="1" x14ac:dyDescent="0.2">
      <c r="B54" s="6" t="s">
        <v>56</v>
      </c>
      <c r="C54" s="8">
        <v>300000000</v>
      </c>
      <c r="D54" s="8">
        <v>166666666.64999998</v>
      </c>
      <c r="E54" s="8">
        <f t="shared" si="0"/>
        <v>133333333.35000002</v>
      </c>
    </row>
    <row r="55" spans="2:5" ht="14.45" customHeight="1" x14ac:dyDescent="0.2">
      <c r="B55" s="6" t="s">
        <v>57</v>
      </c>
      <c r="C55" s="10">
        <v>150000000</v>
      </c>
      <c r="D55" s="10">
        <v>83333333.349999994</v>
      </c>
      <c r="E55" s="8">
        <f t="shared" si="0"/>
        <v>66666666.650000006</v>
      </c>
    </row>
    <row r="56" spans="2:5" ht="14.45" customHeight="1" x14ac:dyDescent="0.2">
      <c r="B56" s="6" t="s">
        <v>58</v>
      </c>
      <c r="C56" s="10">
        <v>150000000</v>
      </c>
      <c r="D56" s="8">
        <v>83333333.299999997</v>
      </c>
      <c r="E56" s="8">
        <f t="shared" si="0"/>
        <v>66666666.700000003</v>
      </c>
    </row>
    <row r="57" spans="2:5" ht="14.45" customHeight="1" x14ac:dyDescent="0.2">
      <c r="B57" s="6" t="s">
        <v>59</v>
      </c>
      <c r="C57" s="10">
        <v>640000000</v>
      </c>
      <c r="D57" s="8">
        <v>0</v>
      </c>
      <c r="E57" s="8">
        <f t="shared" si="0"/>
        <v>640000000</v>
      </c>
    </row>
    <row r="58" spans="2:5" ht="14.45" customHeight="1" x14ac:dyDescent="0.2">
      <c r="B58" s="6" t="s">
        <v>60</v>
      </c>
      <c r="C58" s="8">
        <v>350000000</v>
      </c>
      <c r="D58" s="8">
        <v>0</v>
      </c>
      <c r="E58" s="8">
        <f t="shared" si="0"/>
        <v>350000000</v>
      </c>
    </row>
    <row r="59" spans="2:5" ht="14.45" customHeight="1" x14ac:dyDescent="0.2">
      <c r="B59" s="6" t="s">
        <v>61</v>
      </c>
      <c r="C59" s="10">
        <v>300000000</v>
      </c>
      <c r="D59" s="8">
        <v>0</v>
      </c>
      <c r="E59" s="8">
        <f t="shared" si="0"/>
        <v>300000000</v>
      </c>
    </row>
    <row r="60" spans="2:5" ht="14.45" customHeight="1" x14ac:dyDescent="0.2">
      <c r="B60" s="6" t="s">
        <v>62</v>
      </c>
      <c r="C60" s="10">
        <v>710000000</v>
      </c>
      <c r="D60" s="10">
        <v>0</v>
      </c>
      <c r="E60" s="8">
        <f t="shared" ref="E60:E75" si="1">C60-D60</f>
        <v>710000000</v>
      </c>
    </row>
    <row r="61" spans="2:5" ht="14.45" customHeight="1" x14ac:dyDescent="0.2">
      <c r="B61" s="6" t="s">
        <v>63</v>
      </c>
      <c r="C61" s="10">
        <v>250000000</v>
      </c>
      <c r="D61" s="8">
        <v>0</v>
      </c>
      <c r="E61" s="8">
        <f t="shared" si="1"/>
        <v>250000000</v>
      </c>
    </row>
    <row r="62" spans="2:5" ht="14.45" customHeight="1" x14ac:dyDescent="0.2">
      <c r="B62" s="6" t="s">
        <v>64</v>
      </c>
      <c r="C62" s="10">
        <v>150000000</v>
      </c>
      <c r="D62" s="8">
        <v>0</v>
      </c>
      <c r="E62" s="8">
        <f t="shared" si="1"/>
        <v>150000000</v>
      </c>
    </row>
    <row r="63" spans="2:5" ht="14.45" customHeight="1" x14ac:dyDescent="0.2">
      <c r="B63" s="6" t="s">
        <v>65</v>
      </c>
      <c r="C63" s="10">
        <v>300000000</v>
      </c>
      <c r="D63" s="8">
        <v>0</v>
      </c>
      <c r="E63" s="8">
        <f t="shared" si="1"/>
        <v>300000000</v>
      </c>
    </row>
    <row r="64" spans="2:5" ht="14.45" customHeight="1" x14ac:dyDescent="0.2">
      <c r="B64" s="6" t="s">
        <v>66</v>
      </c>
      <c r="C64" s="10">
        <v>285000000</v>
      </c>
      <c r="D64" s="8">
        <v>0</v>
      </c>
      <c r="E64" s="8">
        <f t="shared" si="1"/>
        <v>285000000</v>
      </c>
    </row>
    <row r="65" spans="2:6" ht="14.45" customHeight="1" x14ac:dyDescent="0.2">
      <c r="B65" s="6" t="s">
        <v>67</v>
      </c>
      <c r="C65" s="10">
        <v>500000000</v>
      </c>
      <c r="D65" s="8">
        <v>0</v>
      </c>
      <c r="E65" s="8">
        <f t="shared" si="1"/>
        <v>500000000</v>
      </c>
    </row>
    <row r="66" spans="2:6" ht="14.45" customHeight="1" x14ac:dyDescent="0.2">
      <c r="B66" s="6" t="s">
        <v>68</v>
      </c>
      <c r="C66" s="10">
        <v>505000000</v>
      </c>
      <c r="D66" s="10">
        <v>0</v>
      </c>
      <c r="E66" s="8">
        <f t="shared" si="1"/>
        <v>505000000</v>
      </c>
    </row>
    <row r="67" spans="2:6" ht="14.45" customHeight="1" x14ac:dyDescent="0.2">
      <c r="B67" s="6" t="s">
        <v>71</v>
      </c>
      <c r="C67" s="10">
        <v>250000000</v>
      </c>
      <c r="D67" s="10">
        <v>0</v>
      </c>
      <c r="E67" s="8">
        <f t="shared" si="1"/>
        <v>250000000</v>
      </c>
    </row>
    <row r="68" spans="2:6" ht="14.45" customHeight="1" x14ac:dyDescent="0.2">
      <c r="B68" s="6" t="s">
        <v>72</v>
      </c>
      <c r="C68" s="10">
        <v>160000000</v>
      </c>
      <c r="D68" s="10">
        <v>0</v>
      </c>
      <c r="E68" s="8">
        <f t="shared" si="1"/>
        <v>160000000</v>
      </c>
    </row>
    <row r="69" spans="2:6" ht="14.45" customHeight="1" x14ac:dyDescent="0.2">
      <c r="B69" s="6" t="s">
        <v>73</v>
      </c>
      <c r="C69" s="10">
        <v>200000000</v>
      </c>
      <c r="D69" s="10">
        <v>0</v>
      </c>
      <c r="E69" s="8">
        <f t="shared" si="1"/>
        <v>200000000</v>
      </c>
    </row>
    <row r="70" spans="2:6" ht="14.45" customHeight="1" x14ac:dyDescent="0.2">
      <c r="B70" s="6" t="s">
        <v>74</v>
      </c>
      <c r="C70" s="10">
        <v>100000000</v>
      </c>
      <c r="D70" s="10">
        <v>0</v>
      </c>
      <c r="E70" s="8">
        <f t="shared" si="1"/>
        <v>100000000</v>
      </c>
    </row>
    <row r="71" spans="2:6" ht="14.45" customHeight="1" x14ac:dyDescent="0.2">
      <c r="B71" s="6" t="s">
        <v>75</v>
      </c>
      <c r="C71" s="10">
        <v>300000000</v>
      </c>
      <c r="D71" s="10">
        <v>0</v>
      </c>
      <c r="E71" s="8">
        <f t="shared" si="1"/>
        <v>300000000</v>
      </c>
    </row>
    <row r="72" spans="2:6" ht="14.45" customHeight="1" x14ac:dyDescent="0.2">
      <c r="B72" s="6" t="s">
        <v>76</v>
      </c>
      <c r="C72" s="10">
        <v>200000000</v>
      </c>
      <c r="D72" s="10">
        <v>0</v>
      </c>
      <c r="E72" s="8">
        <f t="shared" si="1"/>
        <v>200000000</v>
      </c>
    </row>
    <row r="73" spans="2:6" ht="14.45" customHeight="1" x14ac:dyDescent="0.2">
      <c r="B73" s="6" t="s">
        <v>77</v>
      </c>
      <c r="C73" s="10">
        <v>100000000</v>
      </c>
      <c r="D73" s="10">
        <v>0</v>
      </c>
      <c r="E73" s="8">
        <f t="shared" si="1"/>
        <v>100000000</v>
      </c>
    </row>
    <row r="74" spans="2:6" ht="14.45" customHeight="1" x14ac:dyDescent="0.2">
      <c r="B74" s="6" t="s">
        <v>78</v>
      </c>
      <c r="C74" s="10">
        <v>300000000</v>
      </c>
      <c r="D74" s="10">
        <v>0</v>
      </c>
      <c r="E74" s="8">
        <f t="shared" si="1"/>
        <v>300000000</v>
      </c>
    </row>
    <row r="75" spans="2:6" ht="14.45" customHeight="1" x14ac:dyDescent="0.2">
      <c r="B75" s="6" t="s">
        <v>79</v>
      </c>
      <c r="C75" s="10">
        <v>300000000</v>
      </c>
      <c r="D75" s="10">
        <v>0</v>
      </c>
      <c r="E75" s="8">
        <f t="shared" si="1"/>
        <v>300000000</v>
      </c>
    </row>
    <row r="76" spans="2:6" ht="14.45" customHeight="1" x14ac:dyDescent="0.2">
      <c r="B76" s="14" t="s">
        <v>6</v>
      </c>
      <c r="C76" s="11">
        <f>C39+C9</f>
        <v>9400000000</v>
      </c>
      <c r="D76" s="11">
        <f>D39+D9</f>
        <v>3524264796.1800003</v>
      </c>
      <c r="E76" s="11">
        <f>E39+E9</f>
        <v>5875735203.8199997</v>
      </c>
      <c r="F76" s="7"/>
    </row>
    <row r="77" spans="2:6" ht="14.45" customHeight="1" x14ac:dyDescent="0.2">
      <c r="B77" s="5"/>
      <c r="C77" s="5"/>
      <c r="D77" s="5"/>
      <c r="E77" s="5"/>
      <c r="F77" s="7"/>
    </row>
    <row r="78" spans="2:6" ht="14.45" customHeight="1" x14ac:dyDescent="0.2">
      <c r="B78" s="18" t="s">
        <v>7</v>
      </c>
      <c r="C78" s="19"/>
      <c r="D78" s="19"/>
      <c r="E78" s="20"/>
      <c r="F78" s="7"/>
    </row>
    <row r="79" spans="2:6" ht="14.45" customHeight="1" x14ac:dyDescent="0.2">
      <c r="B79" s="2"/>
      <c r="C79" s="2"/>
      <c r="D79" s="2"/>
      <c r="E79" s="2"/>
      <c r="F79" s="7"/>
    </row>
    <row r="80" spans="2:6" ht="14.45" customHeight="1" x14ac:dyDescent="0.2">
      <c r="B80" s="2" t="s">
        <v>8</v>
      </c>
      <c r="C80" s="2"/>
      <c r="D80" s="2"/>
      <c r="E80" s="2"/>
      <c r="F80" s="7"/>
    </row>
    <row r="81" spans="1:6" ht="14.45" customHeight="1" x14ac:dyDescent="0.2">
      <c r="B81" s="2"/>
      <c r="C81" s="2"/>
      <c r="D81" s="2"/>
      <c r="E81" s="2"/>
      <c r="F81" s="7"/>
    </row>
    <row r="82" spans="1:6" ht="14.45" customHeight="1" x14ac:dyDescent="0.2">
      <c r="A82" s="1" t="s">
        <v>11</v>
      </c>
      <c r="B82" s="13" t="s">
        <v>9</v>
      </c>
      <c r="C82" s="16">
        <f>C76+C80</f>
        <v>9400000000</v>
      </c>
      <c r="D82" s="16">
        <f>D76+D80</f>
        <v>3524264796.1800003</v>
      </c>
      <c r="E82" s="15">
        <f>E76</f>
        <v>5875735203.8199997</v>
      </c>
      <c r="F82" s="7"/>
    </row>
    <row r="83" spans="1:6" ht="14.45" customHeight="1" x14ac:dyDescent="0.2">
      <c r="F83" s="7"/>
    </row>
    <row r="84" spans="1:6" ht="14.45" customHeight="1" x14ac:dyDescent="0.2">
      <c r="F84" s="7"/>
    </row>
    <row r="85" spans="1:6" ht="14.45" customHeight="1" x14ac:dyDescent="0.2">
      <c r="F85" s="7"/>
    </row>
    <row r="86" spans="1:6" ht="14.45" customHeight="1" x14ac:dyDescent="0.2">
      <c r="F86" s="7"/>
    </row>
    <row r="87" spans="1:6" ht="14.45" customHeight="1" x14ac:dyDescent="0.2">
      <c r="F87" s="7"/>
    </row>
    <row r="88" spans="1:6" ht="14.45" customHeight="1" x14ac:dyDescent="0.2">
      <c r="F88" s="7"/>
    </row>
    <row r="89" spans="1:6" ht="14.45" customHeight="1" x14ac:dyDescent="0.2">
      <c r="F89" s="7"/>
    </row>
    <row r="90" spans="1:6" ht="14.45" customHeight="1" x14ac:dyDescent="0.2">
      <c r="F90" s="7"/>
    </row>
    <row r="91" spans="1:6" ht="14.45" customHeight="1" x14ac:dyDescent="0.2">
      <c r="F91" s="7"/>
    </row>
    <row r="92" spans="1:6" ht="14.45" customHeight="1" x14ac:dyDescent="0.2">
      <c r="F92" s="7"/>
    </row>
    <row r="93" spans="1:6" ht="14.45" customHeight="1" x14ac:dyDescent="0.2">
      <c r="F93" s="7"/>
    </row>
    <row r="94" spans="1:6" ht="14.45" customHeight="1" x14ac:dyDescent="0.2">
      <c r="F94" s="7"/>
    </row>
    <row r="95" spans="1:6" ht="14.45" customHeight="1" x14ac:dyDescent="0.2">
      <c r="F95" s="7"/>
    </row>
    <row r="96" spans="1:6" ht="14.45" customHeight="1" x14ac:dyDescent="0.2">
      <c r="F96" s="7"/>
    </row>
    <row r="97" spans="6:6" ht="14.45" customHeight="1" x14ac:dyDescent="0.2">
      <c r="F97" s="7"/>
    </row>
    <row r="98" spans="6:6" ht="14.45" customHeight="1" x14ac:dyDescent="0.2">
      <c r="F98" s="7"/>
    </row>
    <row r="99" spans="6:6" ht="14.45" customHeight="1" x14ac:dyDescent="0.2">
      <c r="F99" s="7"/>
    </row>
    <row r="100" spans="6:6" ht="14.45" customHeight="1" x14ac:dyDescent="0.2">
      <c r="F100" s="7"/>
    </row>
  </sheetData>
  <sortState ref="B40:E66">
    <sortCondition ref="B40:B66"/>
  </sortState>
  <mergeCells count="7">
    <mergeCell ref="B78:E78"/>
    <mergeCell ref="B6:E6"/>
    <mergeCell ref="B2:E2"/>
    <mergeCell ref="B3:E3"/>
    <mergeCell ref="B4:E4"/>
    <mergeCell ref="B5:E5"/>
    <mergeCell ref="B8:E8"/>
  </mergeCells>
  <printOptions horizontalCentered="1"/>
  <pageMargins left="0" right="0" top="0.39370078740157483" bottom="0.59055118110236227" header="0.31496062992125984" footer="0.31496062992125984"/>
  <pageSetup fitToHeight="0" orientation="portrait" r:id="rId1"/>
  <headerFooter>
    <oddFooter>&amp;R134</oddFooter>
  </headerFooter>
  <rowBreaks count="1" manualBreakCount="1">
    <brk id="8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marlen.hernandez</cp:lastModifiedBy>
  <cp:lastPrinted>2024-10-26T00:37:58Z</cp:lastPrinted>
  <dcterms:created xsi:type="dcterms:W3CDTF">2020-05-07T16:42:45Z</dcterms:created>
  <dcterms:modified xsi:type="dcterms:W3CDTF">2024-11-20T23:14:17Z</dcterms:modified>
</cp:coreProperties>
</file>