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3. Reportes Validados\"/>
    </mc:Choice>
  </mc:AlternateContent>
  <bookViews>
    <workbookView xWindow="-120" yWindow="-120" windowWidth="28920" windowHeight="12255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<sst xmlns="http://schemas.openxmlformats.org/spreadsheetml/2006/main" count="48" uniqueCount="48">
  <si>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</si>
  <si>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</si>
  <si>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</si>
  <si>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</si>
  <si>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</si>
  <si>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</si>
  <si>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</si>
  <si>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</si>
  <si>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</si>
  <si>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</si>
  <si>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</si>
  <si>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</si>
  <si>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</si>
  <si>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</si>
  <si>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</si>
  <si>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</si>
  <si>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</si>
  <si>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</si>
  <si>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</si>
  <si>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</si>
  <si>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</si>
  <si>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</si>
  <si>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</si>
  <si>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</si>
  <si>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</si>
  <si>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</si>
  <si>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</si>
  <si>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</si>
  <si>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</si>
  <si>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</si>
  <si>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</si>
  <si>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</si>
  <si>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</si>
  <si>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</si>
  <si>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</si>
  <si>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</si>
  <si>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</si>
  <si>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</si>
  <si>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</si>
  <si>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</si>
  <si>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</si>
  <si>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</si>
  <si>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</si>
  <si>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</si>
  <si>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</si>
  <si>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</si>
  <si>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30 de septiembre del 2024</t>
  </si>
  <si>
    <t>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</si>
</sst>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8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 indent="3"/>
    </xf>
    <xf numFmtId="16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justify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 indent="3"/>
    </xf>
    <xf numFmtId="164" fontId="7" fillId="2" borderId="1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justify" vertical="center" wrapText="1"/>
    </xf>
    <xf numFmtId="164" fontId="8" fillId="2" borderId="12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AE50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0" width="11.5703125" style="2"/>
    <col min="19" max="19" width="2" customWidth="1"/>
    <col min="20" max="25" width="14.42578125" bestFit="1" customWidth="1"/>
    <col min="32" max="16384" width="11.5703125" style="2"/>
  </cols>
  <sheetData>
    <row r="2" spans="2:8" ht="14.45" customHeight="1" x14ac:dyDescent="0.25">
      <c r="B2" s="20" t="s">
        <v>0</v>
      </c>
      <c r="C2" s="21"/>
      <c r="D2" s="21"/>
      <c r="E2" s="21"/>
      <c r="F2" s="21"/>
      <c r="G2" s="21"/>
      <c r="H2" s="22"/>
    </row>
    <row r="3" spans="2:8" ht="14.45" customHeight="1" x14ac:dyDescent="0.25">
      <c r="B3" s="23" t="s">
        <v>1</v>
      </c>
      <c r="C3" s="24"/>
      <c r="D3" s="24"/>
      <c r="E3" s="24"/>
      <c r="F3" s="24"/>
      <c r="G3" s="24"/>
      <c r="H3" s="25"/>
    </row>
    <row r="4" spans="2:8" ht="14.45" customHeight="1" x14ac:dyDescent="0.25">
      <c r="B4" s="23" t="s">
        <v>2</v>
      </c>
      <c r="C4" s="24"/>
      <c r="D4" s="24"/>
      <c r="E4" s="24"/>
      <c r="F4" s="24"/>
      <c r="G4" s="24"/>
      <c r="H4" s="25"/>
    </row>
    <row r="5" spans="2:8" ht="14.45" customHeight="1" x14ac:dyDescent="0.25">
      <c r="B5" s="26" t="s">
        <v>46</v>
      </c>
      <c r="C5" s="27"/>
      <c r="D5" s="27"/>
      <c r="E5" s="27"/>
      <c r="F5" s="27"/>
      <c r="G5" s="27"/>
      <c r="H5" s="28"/>
    </row>
    <row r="6" spans="2:8" ht="14.45" customHeight="1" x14ac:dyDescent="0.25">
      <c r="B6" s="29" t="s">
        <v>47</v>
      </c>
      <c r="C6" s="30"/>
      <c r="D6" s="30"/>
      <c r="E6" s="30"/>
      <c r="F6" s="30"/>
      <c r="G6" s="30"/>
      <c r="H6" s="31"/>
    </row>
    <row r="7" spans="2:8" ht="14.45" customHeight="1" x14ac:dyDescent="0.25">
      <c r="B7" s="32" t="s">
        <v>5</v>
      </c>
      <c r="C7" s="19" t="s">
        <v>3</v>
      </c>
      <c r="D7" s="19"/>
      <c r="E7" s="19"/>
      <c r="F7" s="19"/>
      <c r="G7" s="19"/>
      <c r="H7" s="19" t="s">
        <v>4</v>
      </c>
    </row>
    <row r="8" spans="2:8" ht="22.5" x14ac:dyDescent="0.25">
      <c r="B8" s="33"/>
      <c r="C8" s="18" t="s">
        <v>6</v>
      </c>
      <c r="D8" s="18" t="s">
        <v>7</v>
      </c>
      <c r="E8" s="18" t="s">
        <v>8</v>
      </c>
      <c r="F8" s="18" t="s">
        <v>9</v>
      </c>
      <c r="G8" s="18" t="s">
        <v>10</v>
      </c>
      <c r="H8" s="19"/>
    </row>
    <row r="9" spans="2:8" ht="14.45" customHeight="1" x14ac:dyDescent="0.25">
      <c r="B9" s="34"/>
      <c r="C9" s="18">
        <v>1</v>
      </c>
      <c r="D9" s="18">
        <v>2</v>
      </c>
      <c r="E9" s="18" t="s">
        <v>11</v>
      </c>
      <c r="F9" s="18">
        <v>4</v>
      </c>
      <c r="G9" s="18">
        <v>5</v>
      </c>
      <c r="H9" s="18" t="s">
        <v>12</v>
      </c>
    </row>
    <row r="10" spans="2:8" ht="14.45" customHeight="1" x14ac:dyDescent="0.25">
      <c r="B10" s="6"/>
      <c r="C10" s="6"/>
      <c r="D10" s="6"/>
      <c r="E10" s="6"/>
      <c r="F10" s="6"/>
      <c r="G10" s="6"/>
      <c r="H10" s="6"/>
    </row>
    <row r="11" spans="2:8" ht="14.45" customHeight="1" x14ac:dyDescent="0.25">
      <c r="B11" s="7" t="s">
        <v>13</v>
      </c>
      <c r="C11" s="8">
        <f>SUM(C12:C19)</f>
        <v>22621158365.359993</v>
      </c>
      <c r="D11" s="8">
        <f>SUM(D12:D19)</f>
        <v>16618631419.480009</v>
      </c>
      <c r="E11" s="8">
        <f>C11+D11</f>
        <v>39239789784.840004</v>
      </c>
      <c r="F11" s="8">
        <f t="shared" ref="F11:G11" si="0">SUM(F12:F19)</f>
        <v>25965518244.530014</v>
      </c>
      <c r="G11" s="8">
        <f t="shared" si="0"/>
        <v>23840720572.060005</v>
      </c>
      <c r="H11" s="8">
        <f>E11-F11</f>
        <v>13274271540.30999</v>
      </c>
    </row>
    <row r="12" spans="2:8" ht="14.45" customHeight="1" x14ac:dyDescent="0.25">
      <c r="B12" s="9" t="s">
        <v>14</v>
      </c>
      <c r="C12" s="10">
        <v>755575140</v>
      </c>
      <c r="D12" s="10">
        <v>166951340.28</v>
      </c>
      <c r="E12" s="10">
        <f t="shared" ref="E12:E19" si="1">C12+D12</f>
        <v>922526480.27999997</v>
      </c>
      <c r="F12" s="10">
        <v>689135947.04999995</v>
      </c>
      <c r="G12" s="10">
        <v>689135947.04999995</v>
      </c>
      <c r="H12" s="10">
        <f t="shared" ref="H12:H19" si="2">E12-F12</f>
        <v>233390533.23000002</v>
      </c>
    </row>
    <row r="13" spans="2:8" ht="14.45" customHeight="1" x14ac:dyDescent="0.25">
      <c r="B13" s="9" t="s">
        <v>15</v>
      </c>
      <c r="C13" s="10">
        <v>8863583930.9799976</v>
      </c>
      <c r="D13" s="10">
        <v>1390560606.1200004</v>
      </c>
      <c r="E13" s="10">
        <f t="shared" si="1"/>
        <v>10254144537.099998</v>
      </c>
      <c r="F13" s="10">
        <v>7406152729.5999975</v>
      </c>
      <c r="G13" s="10">
        <v>7171934758.3099976</v>
      </c>
      <c r="H13" s="10">
        <f t="shared" si="2"/>
        <v>2847991807.500001</v>
      </c>
    </row>
    <row r="14" spans="2:8" ht="14.45" customHeight="1" x14ac:dyDescent="0.25">
      <c r="B14" s="9" t="s">
        <v>16</v>
      </c>
      <c r="C14" s="10">
        <v>1236917060.6199996</v>
      </c>
      <c r="D14" s="10">
        <v>1011981448.8299996</v>
      </c>
      <c r="E14" s="10">
        <f t="shared" si="1"/>
        <v>2248898509.4499993</v>
      </c>
      <c r="F14" s="10">
        <v>1637100656.9200001</v>
      </c>
      <c r="G14" s="10">
        <v>1570539092.2900004</v>
      </c>
      <c r="H14" s="10">
        <f t="shared" si="2"/>
        <v>611797852.52999926</v>
      </c>
    </row>
    <row r="15" spans="2:8" ht="14.45" customHeight="1" x14ac:dyDescent="0.25">
      <c r="B15" s="9" t="s">
        <v>17</v>
      </c>
      <c r="C15" s="10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2:8" ht="14.45" customHeight="1" x14ac:dyDescent="0.25">
      <c r="B16" s="9" t="s">
        <v>18</v>
      </c>
      <c r="C16" s="10">
        <v>1530064722.269999</v>
      </c>
      <c r="D16" s="10">
        <v>1591035760.1300027</v>
      </c>
      <c r="E16" s="10">
        <f t="shared" si="1"/>
        <v>3121100482.4000015</v>
      </c>
      <c r="F16" s="10">
        <v>1467279622.940002</v>
      </c>
      <c r="G16" s="10">
        <v>1380428583.9999998</v>
      </c>
      <c r="H16" s="10">
        <f t="shared" si="2"/>
        <v>1653820859.4599996</v>
      </c>
    </row>
    <row r="17" spans="2:8" ht="14.45" customHeight="1" x14ac:dyDescent="0.25">
      <c r="B17" s="9" t="s">
        <v>19</v>
      </c>
      <c r="C17" s="10">
        <v>827804.45</v>
      </c>
      <c r="D17" s="10">
        <v>28623384.939999998</v>
      </c>
      <c r="E17" s="10">
        <f t="shared" si="1"/>
        <v>29451189.389999997</v>
      </c>
      <c r="F17" s="10">
        <v>7446136.8899999997</v>
      </c>
      <c r="G17" s="10">
        <v>7260560.2999999989</v>
      </c>
      <c r="H17" s="10">
        <f t="shared" si="2"/>
        <v>22005052.499999996</v>
      </c>
    </row>
    <row r="18" spans="2:8" ht="14.45" customHeight="1" x14ac:dyDescent="0.25">
      <c r="B18" s="9" t="s">
        <v>20</v>
      </c>
      <c r="C18" s="10">
        <v>7051920594.7499971</v>
      </c>
      <c r="D18" s="10">
        <v>3980874332.0099998</v>
      </c>
      <c r="E18" s="10">
        <f t="shared" si="1"/>
        <v>11032794926.759996</v>
      </c>
      <c r="F18" s="10">
        <v>7157936208.77001</v>
      </c>
      <c r="G18" s="10">
        <v>5775354460.390008</v>
      </c>
      <c r="H18" s="10">
        <f t="shared" si="2"/>
        <v>3874858717.9899864</v>
      </c>
    </row>
    <row r="19" spans="2:8" ht="14.45" customHeight="1" x14ac:dyDescent="0.25">
      <c r="B19" s="9" t="s">
        <v>21</v>
      </c>
      <c r="C19" s="10">
        <v>3182269112.2900019</v>
      </c>
      <c r="D19" s="10">
        <v>8448604547.1700068</v>
      </c>
      <c r="E19" s="10">
        <f t="shared" si="1"/>
        <v>11630873659.460009</v>
      </c>
      <c r="F19" s="10">
        <v>7600466942.3600035</v>
      </c>
      <c r="G19" s="10">
        <v>7246067169.7200022</v>
      </c>
      <c r="H19" s="10">
        <f t="shared" si="2"/>
        <v>4030406717.1000051</v>
      </c>
    </row>
    <row r="20" spans="2:8" ht="14.45" customHeight="1" x14ac:dyDescent="0.25">
      <c r="B20" s="11"/>
      <c r="C20" s="10"/>
      <c r="D20" s="10"/>
      <c r="E20" s="10"/>
      <c r="F20" s="10"/>
      <c r="G20" s="10"/>
      <c r="H20" s="10"/>
    </row>
    <row r="21" spans="2:8" ht="14.45" customHeight="1" x14ac:dyDescent="0.25">
      <c r="B21" s="7" t="s">
        <v>22</v>
      </c>
      <c r="C21" s="8">
        <f>SUM(C22:C28)</f>
        <v>71511152921.559998</v>
      </c>
      <c r="D21" s="8">
        <f>SUM(D22:D28)</f>
        <v>2638911287.0799994</v>
      </c>
      <c r="E21" s="8">
        <f t="shared" ref="E21:E47" si="3">C21+D21</f>
        <v>74150064208.639999</v>
      </c>
      <c r="F21" s="8">
        <f t="shared" ref="F21:G21" si="4">SUM(F22:F28)</f>
        <v>49329164533.900009</v>
      </c>
      <c r="G21" s="8">
        <f t="shared" si="4"/>
        <v>47509216817.059975</v>
      </c>
      <c r="H21" s="8">
        <f t="shared" ref="H21:H47" si="5">E21-F21</f>
        <v>24820899674.73999</v>
      </c>
    </row>
    <row r="22" spans="2:8" ht="14.45" customHeight="1" x14ac:dyDescent="0.25">
      <c r="B22" s="9" t="s">
        <v>23</v>
      </c>
      <c r="C22" s="10">
        <v>647984598.88999963</v>
      </c>
      <c r="D22" s="10">
        <v>2288169.3600001112</v>
      </c>
      <c r="E22" s="10">
        <f t="shared" si="3"/>
        <v>650272768.24999976</v>
      </c>
      <c r="F22" s="10">
        <v>161677554.06</v>
      </c>
      <c r="G22" s="10">
        <v>132589319.16000003</v>
      </c>
      <c r="H22" s="10">
        <f t="shared" si="5"/>
        <v>488595214.18999976</v>
      </c>
    </row>
    <row r="23" spans="2:8" ht="14.45" customHeight="1" x14ac:dyDescent="0.25">
      <c r="B23" s="9" t="s">
        <v>24</v>
      </c>
      <c r="C23" s="10">
        <v>9294109634.0599995</v>
      </c>
      <c r="D23" s="10">
        <v>-1492607502.1000009</v>
      </c>
      <c r="E23" s="10">
        <f t="shared" si="3"/>
        <v>7801502131.9599991</v>
      </c>
      <c r="F23" s="10">
        <v>1562707671.8599999</v>
      </c>
      <c r="G23" s="10">
        <v>1394502213.8399999</v>
      </c>
      <c r="H23" s="10">
        <f t="shared" si="5"/>
        <v>6238794460.0999994</v>
      </c>
    </row>
    <row r="24" spans="2:8" ht="14.45" customHeight="1" x14ac:dyDescent="0.25">
      <c r="B24" s="9" t="s">
        <v>25</v>
      </c>
      <c r="C24" s="10">
        <v>8494166529.9100018</v>
      </c>
      <c r="D24" s="10">
        <v>1323593946.5199997</v>
      </c>
      <c r="E24" s="10">
        <f t="shared" si="3"/>
        <v>9817760476.4300022</v>
      </c>
      <c r="F24" s="10">
        <v>6544308777.5299978</v>
      </c>
      <c r="G24" s="10">
        <v>6017709048.1300011</v>
      </c>
      <c r="H24" s="10">
        <f t="shared" si="5"/>
        <v>3273451698.9000044</v>
      </c>
    </row>
    <row r="25" spans="2:8" ht="14.45" customHeight="1" x14ac:dyDescent="0.25">
      <c r="B25" s="9" t="s">
        <v>26</v>
      </c>
      <c r="C25" s="10">
        <v>1723324250.6699998</v>
      </c>
      <c r="D25" s="10">
        <v>-68062832.920000076</v>
      </c>
      <c r="E25" s="10">
        <f t="shared" si="3"/>
        <v>1655261417.7499998</v>
      </c>
      <c r="F25" s="10">
        <v>1248353344.5800004</v>
      </c>
      <c r="G25" s="10">
        <v>916775469.3300004</v>
      </c>
      <c r="H25" s="10">
        <f t="shared" si="5"/>
        <v>406908073.16999936</v>
      </c>
    </row>
    <row r="26" spans="2:8" ht="14.45" customHeight="1" x14ac:dyDescent="0.25">
      <c r="B26" s="9" t="s">
        <v>27</v>
      </c>
      <c r="C26" s="10">
        <v>44240768448.989998</v>
      </c>
      <c r="D26" s="10">
        <v>2001232273.3599992</v>
      </c>
      <c r="E26" s="10">
        <f t="shared" si="3"/>
        <v>46242000722.349998</v>
      </c>
      <c r="F26" s="10">
        <v>34789641807.220009</v>
      </c>
      <c r="G26" s="10">
        <v>34329578168.469978</v>
      </c>
      <c r="H26" s="10">
        <f t="shared" si="5"/>
        <v>11452358915.12999</v>
      </c>
    </row>
    <row r="27" spans="2:8" ht="14.45" customHeight="1" x14ac:dyDescent="0.25">
      <c r="B27" s="9" t="s">
        <v>28</v>
      </c>
      <c r="C27" s="10">
        <v>6998356270.3499994</v>
      </c>
      <c r="D27" s="10">
        <v>725944195.01000142</v>
      </c>
      <c r="E27" s="10">
        <f t="shared" si="3"/>
        <v>7724300465.3600006</v>
      </c>
      <c r="F27" s="10">
        <v>4822484515.9200001</v>
      </c>
      <c r="G27" s="10">
        <v>4527203556.6300001</v>
      </c>
      <c r="H27" s="10">
        <f t="shared" si="5"/>
        <v>2901815949.4400005</v>
      </c>
    </row>
    <row r="28" spans="2:8" ht="14.45" customHeight="1" x14ac:dyDescent="0.25">
      <c r="B28" s="9" t="s">
        <v>29</v>
      </c>
      <c r="C28" s="10">
        <v>112443188.69</v>
      </c>
      <c r="D28" s="10">
        <v>146523037.84999996</v>
      </c>
      <c r="E28" s="10">
        <f t="shared" si="3"/>
        <v>258966226.53999996</v>
      </c>
      <c r="F28" s="10">
        <v>199990862.72999996</v>
      </c>
      <c r="G28" s="10">
        <v>190859041.49999997</v>
      </c>
      <c r="H28" s="10">
        <f t="shared" si="5"/>
        <v>58975363.810000002</v>
      </c>
    </row>
    <row r="29" spans="2:8" ht="14.45" customHeight="1" x14ac:dyDescent="0.25">
      <c r="B29" s="11"/>
      <c r="C29" s="12"/>
      <c r="D29" s="12"/>
      <c r="E29" s="12"/>
      <c r="F29" s="12"/>
      <c r="G29" s="12"/>
      <c r="H29" s="12"/>
    </row>
    <row r="30" spans="2:8" ht="14.45" customHeight="1" x14ac:dyDescent="0.25">
      <c r="B30" s="7" t="s">
        <v>30</v>
      </c>
      <c r="C30" s="13">
        <f>SUM(C31:C39)</f>
        <v>10044073941.580002</v>
      </c>
      <c r="D30" s="13">
        <f>SUM(D31:D39)</f>
        <v>6432769344.4500008</v>
      </c>
      <c r="E30" s="13">
        <f t="shared" si="3"/>
        <v>16476843286.030003</v>
      </c>
      <c r="F30" s="13">
        <f t="shared" ref="F30:G30" si="6">SUM(F31:F39)</f>
        <v>11366915888.359997</v>
      </c>
      <c r="G30" s="13">
        <f t="shared" si="6"/>
        <v>9760544898.8099976</v>
      </c>
      <c r="H30" s="13">
        <f t="shared" si="5"/>
        <v>5109927397.6700058</v>
      </c>
    </row>
    <row r="31" spans="2:8" ht="14.45" customHeight="1" x14ac:dyDescent="0.25">
      <c r="B31" s="9" t="s">
        <v>31</v>
      </c>
      <c r="C31" s="12">
        <v>600250581.24999976</v>
      </c>
      <c r="D31" s="12">
        <v>91995332.729999989</v>
      </c>
      <c r="E31" s="12">
        <f t="shared" si="3"/>
        <v>692245913.97999978</v>
      </c>
      <c r="F31" s="12">
        <v>511261551.63999987</v>
      </c>
      <c r="G31" s="12">
        <v>302998538.30000019</v>
      </c>
      <c r="H31" s="12">
        <f t="shared" si="5"/>
        <v>180984362.33999991</v>
      </c>
    </row>
    <row r="32" spans="2:8" ht="14.45" customHeight="1" x14ac:dyDescent="0.25">
      <c r="B32" s="9" t="s">
        <v>32</v>
      </c>
      <c r="C32" s="12">
        <v>202032573.33999991</v>
      </c>
      <c r="D32" s="12">
        <v>3287344.8</v>
      </c>
      <c r="E32" s="12">
        <f t="shared" si="3"/>
        <v>205319918.13999993</v>
      </c>
      <c r="F32" s="12">
        <v>151241565.26999995</v>
      </c>
      <c r="G32" s="12">
        <v>150371008.57999992</v>
      </c>
      <c r="H32" s="12">
        <f t="shared" si="5"/>
        <v>54078352.869999975</v>
      </c>
    </row>
    <row r="33" spans="2:8" ht="14.45" customHeight="1" x14ac:dyDescent="0.25">
      <c r="B33" s="9" t="s">
        <v>33</v>
      </c>
      <c r="C33" s="12">
        <v>2999330.09</v>
      </c>
      <c r="D33" s="12">
        <v>-2250256.3100000005</v>
      </c>
      <c r="E33" s="12">
        <f t="shared" si="3"/>
        <v>749073.77999999933</v>
      </c>
      <c r="F33" s="12">
        <v>422868.02</v>
      </c>
      <c r="G33" s="12">
        <v>334754.02</v>
      </c>
      <c r="H33" s="12">
        <f t="shared" si="5"/>
        <v>326205.75999999931</v>
      </c>
    </row>
    <row r="34" spans="2:8" ht="14.45" customHeight="1" x14ac:dyDescent="0.25">
      <c r="B34" s="9" t="s">
        <v>34</v>
      </c>
      <c r="C34" s="12">
        <v>0</v>
      </c>
      <c r="D34" s="12">
        <v>0</v>
      </c>
      <c r="E34" s="12">
        <f t="shared" si="3"/>
        <v>0</v>
      </c>
      <c r="F34" s="12">
        <v>0</v>
      </c>
      <c r="G34" s="12">
        <v>0</v>
      </c>
      <c r="H34" s="12">
        <f t="shared" si="5"/>
        <v>0</v>
      </c>
    </row>
    <row r="35" spans="2:8" ht="14.45" customHeight="1" x14ac:dyDescent="0.25">
      <c r="B35" s="9" t="s">
        <v>35</v>
      </c>
      <c r="C35" s="12">
        <v>8887233585.7800007</v>
      </c>
      <c r="D35" s="12">
        <v>5519245669.4400005</v>
      </c>
      <c r="E35" s="12">
        <f t="shared" si="3"/>
        <v>14406479255.220001</v>
      </c>
      <c r="F35" s="12">
        <v>9753168434.579998</v>
      </c>
      <c r="G35" s="12">
        <v>8790697093.1199989</v>
      </c>
      <c r="H35" s="12">
        <f t="shared" si="5"/>
        <v>4653310820.6400032</v>
      </c>
    </row>
    <row r="36" spans="2:8" ht="14.45" customHeight="1" x14ac:dyDescent="0.25">
      <c r="B36" s="9" t="s">
        <v>36</v>
      </c>
      <c r="C36" s="12">
        <v>0</v>
      </c>
      <c r="D36" s="12">
        <v>0</v>
      </c>
      <c r="E36" s="12">
        <f t="shared" si="3"/>
        <v>0</v>
      </c>
      <c r="F36" s="12">
        <v>0</v>
      </c>
      <c r="G36" s="12">
        <v>0</v>
      </c>
      <c r="H36" s="12">
        <f t="shared" si="5"/>
        <v>0</v>
      </c>
    </row>
    <row r="37" spans="2:8" ht="14.45" customHeight="1" x14ac:dyDescent="0.25">
      <c r="B37" s="9" t="s">
        <v>37</v>
      </c>
      <c r="C37" s="12">
        <v>288308082.12</v>
      </c>
      <c r="D37" s="12">
        <v>525741890.52999997</v>
      </c>
      <c r="E37" s="12">
        <f t="shared" si="3"/>
        <v>814049972.64999998</v>
      </c>
      <c r="F37" s="12">
        <v>601444770.66999984</v>
      </c>
      <c r="G37" s="12">
        <v>409987229.74000001</v>
      </c>
      <c r="H37" s="12">
        <f t="shared" si="5"/>
        <v>212605201.98000014</v>
      </c>
    </row>
    <row r="38" spans="2:8" ht="14.45" customHeight="1" x14ac:dyDescent="0.25">
      <c r="B38" s="9" t="s">
        <v>38</v>
      </c>
      <c r="C38" s="12">
        <v>62490014.039999992</v>
      </c>
      <c r="D38" s="12">
        <v>4.4237822294235229E-9</v>
      </c>
      <c r="E38" s="12">
        <f t="shared" si="3"/>
        <v>62490014.039999999</v>
      </c>
      <c r="F38" s="12">
        <v>54184132.88000001</v>
      </c>
      <c r="G38" s="12">
        <v>29102205.57</v>
      </c>
      <c r="H38" s="12">
        <f t="shared" si="5"/>
        <v>8305881.159999989</v>
      </c>
    </row>
    <row r="39" spans="2:8" ht="14.45" customHeight="1" x14ac:dyDescent="0.25">
      <c r="B39" s="9" t="s">
        <v>39</v>
      </c>
      <c r="C39" s="12">
        <v>759774.96</v>
      </c>
      <c r="D39" s="12">
        <v>294749363.25999999</v>
      </c>
      <c r="E39" s="12">
        <f t="shared" si="3"/>
        <v>295509138.21999997</v>
      </c>
      <c r="F39" s="12">
        <v>295192565.30000001</v>
      </c>
      <c r="G39" s="12">
        <v>77054069.480000004</v>
      </c>
      <c r="H39" s="12">
        <f t="shared" si="5"/>
        <v>316572.91999995708</v>
      </c>
    </row>
    <row r="40" spans="2:8" ht="14.45" customHeight="1" x14ac:dyDescent="0.25">
      <c r="B40" s="16"/>
      <c r="C40" s="17"/>
      <c r="D40" s="17"/>
      <c r="E40" s="17"/>
      <c r="F40" s="17"/>
      <c r="G40" s="17"/>
      <c r="H40" s="17"/>
    </row>
    <row r="41" spans="2:8" ht="14.45" customHeight="1" x14ac:dyDescent="0.25">
      <c r="B41" s="7" t="s">
        <v>40</v>
      </c>
      <c r="C41" s="13">
        <f>SUM(C42:C45)</f>
        <v>35860617066.650002</v>
      </c>
      <c r="D41" s="13">
        <f>SUM(D42:D45)</f>
        <v>5620738389.7899981</v>
      </c>
      <c r="E41" s="13">
        <f t="shared" si="3"/>
        <v>41481355456.440002</v>
      </c>
      <c r="F41" s="13">
        <f t="shared" ref="F41:G41" si="7">SUM(F42:F45)</f>
        <v>30313332863.370003</v>
      </c>
      <c r="G41" s="13">
        <f t="shared" si="7"/>
        <v>30095715084.37001</v>
      </c>
      <c r="H41" s="13">
        <f t="shared" si="5"/>
        <v>11168022593.07</v>
      </c>
    </row>
    <row r="42" spans="2:8" ht="14.45" customHeight="1" x14ac:dyDescent="0.25">
      <c r="B42" s="9" t="s">
        <v>41</v>
      </c>
      <c r="C42" s="12">
        <v>9572348114.0900002</v>
      </c>
      <c r="D42" s="12">
        <v>1024742271.0999998</v>
      </c>
      <c r="E42" s="12">
        <f t="shared" si="3"/>
        <v>10597090385.190001</v>
      </c>
      <c r="F42" s="12">
        <v>10301792074.42</v>
      </c>
      <c r="G42" s="12">
        <v>10301792074.42</v>
      </c>
      <c r="H42" s="12">
        <f t="shared" si="5"/>
        <v>295298310.77000046</v>
      </c>
    </row>
    <row r="43" spans="2:8" ht="22.5" x14ac:dyDescent="0.25">
      <c r="B43" s="9" t="s">
        <v>42</v>
      </c>
      <c r="C43" s="12">
        <v>25488268952.560001</v>
      </c>
      <c r="D43" s="12">
        <v>5395996118.6899986</v>
      </c>
      <c r="E43" s="12">
        <f t="shared" si="3"/>
        <v>30884265071.25</v>
      </c>
      <c r="F43" s="12">
        <v>20011540788.950005</v>
      </c>
      <c r="G43" s="12">
        <v>19793923009.950008</v>
      </c>
      <c r="H43" s="12">
        <f t="shared" si="5"/>
        <v>10872724282.299995</v>
      </c>
    </row>
    <row r="44" spans="2:8" ht="14.45" customHeight="1" x14ac:dyDescent="0.25">
      <c r="B44" s="9" t="s">
        <v>43</v>
      </c>
      <c r="C44" s="12">
        <v>0</v>
      </c>
      <c r="D44" s="12">
        <v>0</v>
      </c>
      <c r="E44" s="12">
        <f t="shared" si="3"/>
        <v>0</v>
      </c>
      <c r="F44" s="12">
        <v>0</v>
      </c>
      <c r="G44" s="12">
        <v>0</v>
      </c>
      <c r="H44" s="12">
        <f t="shared" si="5"/>
        <v>0</v>
      </c>
    </row>
    <row r="45" spans="2:8" ht="14.45" customHeight="1" x14ac:dyDescent="0.25">
      <c r="B45" s="9" t="s">
        <v>44</v>
      </c>
      <c r="C45" s="12">
        <v>800000000</v>
      </c>
      <c r="D45" s="12">
        <v>-800000000</v>
      </c>
      <c r="E45" s="12">
        <f t="shared" si="3"/>
        <v>0</v>
      </c>
      <c r="F45" s="12">
        <v>0</v>
      </c>
      <c r="G45" s="12">
        <v>0</v>
      </c>
      <c r="H45" s="12">
        <f t="shared" si="5"/>
        <v>0</v>
      </c>
    </row>
    <row r="46" spans="2:8" ht="14.45" customHeight="1" x14ac:dyDescent="0.25">
      <c r="B46" s="11"/>
      <c r="C46" s="12"/>
      <c r="D46" s="12"/>
      <c r="E46" s="12"/>
      <c r="F46" s="12"/>
      <c r="G46" s="12"/>
      <c r="H46" s="12"/>
    </row>
    <row r="47" spans="2:8" ht="14.45" customHeight="1" x14ac:dyDescent="0.25">
      <c r="B47" s="14" t="s">
        <v>45</v>
      </c>
      <c r="C47" s="15">
        <f>C11+C21+C30+C41</f>
        <v>140037002295.14999</v>
      </c>
      <c r="D47" s="15">
        <f>D11+D21+D30+D41</f>
        <v>31311050440.800007</v>
      </c>
      <c r="E47" s="15">
        <f t="shared" si="3"/>
        <v>171348052735.95001</v>
      </c>
      <c r="F47" s="15">
        <f t="shared" ref="F47:G47" si="8">F11+F21+F30+F41</f>
        <v>116974931530.16003</v>
      </c>
      <c r="G47" s="15">
        <f t="shared" si="8"/>
        <v>111206197372.29999</v>
      </c>
      <c r="H47" s="15">
        <f t="shared" si="5"/>
        <v>54373121205.789978</v>
      </c>
    </row>
    <row r="48" spans="2:8" ht="14.45" customHeight="1" x14ac:dyDescent="0.25">
      <c r="B48" s="3"/>
      <c r="C48" s="3"/>
      <c r="D48" s="3"/>
      <c r="E48" s="3"/>
      <c r="F48" s="3"/>
      <c r="G48" s="3"/>
      <c r="H48" s="3"/>
    </row>
    <row r="49" spans="2:8" ht="14.45" customHeight="1" x14ac:dyDescent="0.25">
      <c r="B49" s="3"/>
      <c r="C49" s="4"/>
      <c r="D49" s="4"/>
      <c r="E49" s="4"/>
      <c r="F49" s="4"/>
      <c r="G49" s="4"/>
      <c r="H49" s="3"/>
    </row>
    <row r="50" spans="2:8" ht="14.45" customHeight="1" x14ac:dyDescent="0.25">
      <c r="C50" s="5"/>
      <c r="D50" s="5"/>
      <c r="E50" s="5"/>
      <c r="F50" s="5"/>
      <c r="G50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2020-05-04T21:09:00Z</dcterms:created>
  <dcterms:modified xsi:type="dcterms:W3CDTF">2024-10-30T21:30:44Z</dcterms:modified>
</cp:coreProperties>
</file>