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3. Reportes Validados\"/>
    </mc:Choice>
  </mc:AlternateContent>
  <bookViews>
    <workbookView xWindow="0" yWindow="0" windowWidth="20730" windowHeight="11760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G10" i="1" l="1"/>
  <c r="F19" i="1"/>
  <c r="E19" i="1"/>
  <c r="C19" i="1"/>
  <c r="F10" i="1"/>
  <c r="E10" i="1"/>
  <c r="D10" i="1"/>
  <c r="D8" i="1" s="1"/>
  <c r="C10" i="1"/>
  <c r="C8" i="1" l="1"/>
  <c r="G19" i="1"/>
  <c r="E8" i="1"/>
  <c r="F8" i="1" l="1"/>
  <c r="G8" i="1" s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<sst xmlns="http://schemas.openxmlformats.org/spreadsheetml/2006/main" count="29" uniqueCount="29">
  <si>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</si>
  <si>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</si>
  <si>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Concepto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</si>
  <si>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</si>
  <si>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</si>
  <si>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</si>
  <si>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</si>
  <si>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</si>
  <si>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</si>
  <si>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</si>
  <si>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</si>
  <si>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</si>
  <si>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</si>
  <si>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</si>
  <si>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</si>
  <si>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</si>
  <si>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</si>
  <si>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</si>
  <si>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</si>
  <si>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</si>
  <si>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</si>
  <si>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</si>
  <si>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30 de septiembre del 2024</t>
  </si>
  <si>
    <t>(Cifras en pesos)</t>
  </si>
  <si>
    <t>Saldo Inicial</t>
  </si>
  <si>
    <t>Cargos del
Periodo</t>
  </si>
  <si>
    <t>Abonos del
Periodo</t>
  </si>
  <si>
    <t>Saldo Final</t>
  </si>
  <si>
    <t>Variación del
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</si>
</sst>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justify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 inden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2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4.140625" style="1" customWidth="1"/>
    <col min="3" max="7" width="17.7109375" style="1" customWidth="1"/>
    <col min="8" max="8" width="5.7109375" style="1" customWidth="1"/>
    <col min="9" max="16384" width="11.5703125" style="1"/>
  </cols>
  <sheetData>
    <row r="2" spans="2:13" ht="14.45" customHeight="1" x14ac:dyDescent="0.2">
      <c r="B2" s="15" t="s">
        <v>0</v>
      </c>
      <c r="C2" s="16"/>
      <c r="D2" s="16"/>
      <c r="E2" s="16"/>
      <c r="F2" s="16"/>
      <c r="G2" s="17"/>
    </row>
    <row r="3" spans="2:13" ht="14.45" customHeight="1" x14ac:dyDescent="0.2">
      <c r="B3" s="18" t="s">
        <v>1</v>
      </c>
      <c r="C3" s="19"/>
      <c r="D3" s="19"/>
      <c r="E3" s="19"/>
      <c r="F3" s="19"/>
      <c r="G3" s="20"/>
    </row>
    <row r="4" spans="2:13" ht="14.45" customHeight="1" x14ac:dyDescent="0.2">
      <c r="B4" s="21" t="s">
        <v>22</v>
      </c>
      <c r="C4" s="22"/>
      <c r="D4" s="22"/>
      <c r="E4" s="22"/>
      <c r="F4" s="22"/>
      <c r="G4" s="23"/>
    </row>
    <row r="5" spans="2:13" ht="14.45" customHeight="1" x14ac:dyDescent="0.2">
      <c r="B5" s="24" t="s">
        <v>23</v>
      </c>
      <c r="C5" s="25"/>
      <c r="D5" s="25"/>
      <c r="E5" s="25"/>
      <c r="F5" s="25"/>
      <c r="G5" s="26"/>
    </row>
    <row r="6" spans="2:13" ht="22.5" x14ac:dyDescent="0.2">
      <c r="B6" s="4" t="s">
        <v>2</v>
      </c>
      <c r="C6" s="4" t="s">
        <v>24</v>
      </c>
      <c r="D6" s="4" t="s">
        <v>25</v>
      </c>
      <c r="E6" s="4" t="s">
        <v>26</v>
      </c>
      <c r="F6" s="4" t="s">
        <v>27</v>
      </c>
      <c r="G6" s="4" t="s">
        <v>28</v>
      </c>
    </row>
    <row r="7" spans="2:13" ht="14.45" customHeight="1" x14ac:dyDescent="0.2">
      <c r="B7" s="5"/>
      <c r="C7" s="6"/>
      <c r="D7" s="6"/>
      <c r="E7" s="6"/>
      <c r="F7" s="6"/>
      <c r="G7" s="6"/>
    </row>
    <row r="8" spans="2:13" ht="14.45" customHeight="1" x14ac:dyDescent="0.2">
      <c r="B8" s="7" t="s">
        <v>3</v>
      </c>
      <c r="C8" s="8">
        <f>C10+C19</f>
        <v>46230654913</v>
      </c>
      <c r="D8" s="8">
        <f>D10+D19</f>
        <v>560476328722</v>
      </c>
      <c r="E8" s="8">
        <f t="shared" ref="E8" si="0">E10+E19</f>
        <v>548970122343</v>
      </c>
      <c r="F8" s="8">
        <f>C8+D8-E8</f>
        <v>57736861292</v>
      </c>
      <c r="G8" s="12">
        <f>F8-C8</f>
        <v>11506206379</v>
      </c>
    </row>
    <row r="9" spans="2:13" ht="14.45" customHeight="1" x14ac:dyDescent="0.2">
      <c r="B9" s="9"/>
      <c r="C9" s="10"/>
      <c r="D9" s="10"/>
      <c r="E9" s="10"/>
      <c r="F9" s="10"/>
      <c r="G9" s="10"/>
      <c r="I9" s="2"/>
      <c r="J9" s="2"/>
      <c r="K9" s="2"/>
      <c r="L9" s="2"/>
      <c r="M9" s="2"/>
    </row>
    <row r="10" spans="2:13" ht="14.45" customHeight="1" x14ac:dyDescent="0.2">
      <c r="B10" s="11" t="s">
        <v>4</v>
      </c>
      <c r="C10" s="12">
        <f>SUM(C11:C17)</f>
        <v>7894205920</v>
      </c>
      <c r="D10" s="12">
        <f t="shared" ref="D10:G10" si="1">SUM(D11:D17)</f>
        <v>549384009708</v>
      </c>
      <c r="E10" s="12">
        <f t="shared" si="1"/>
        <v>544320733124</v>
      </c>
      <c r="F10" s="12">
        <f t="shared" si="1"/>
        <v>12957482504</v>
      </c>
      <c r="G10" s="12">
        <f t="shared" si="1"/>
        <v>5063276584</v>
      </c>
    </row>
    <row r="11" spans="2:13" ht="14.45" customHeight="1" x14ac:dyDescent="0.2">
      <c r="B11" s="13" t="s">
        <v>5</v>
      </c>
      <c r="C11" s="10">
        <v>4853727191</v>
      </c>
      <c r="D11" s="10">
        <v>407182945720</v>
      </c>
      <c r="E11" s="10">
        <v>402543691725</v>
      </c>
      <c r="F11" s="10">
        <v>9492981186</v>
      </c>
      <c r="G11" s="10">
        <v>4639253995</v>
      </c>
    </row>
    <row r="12" spans="2:13" ht="14.45" customHeight="1" x14ac:dyDescent="0.2">
      <c r="B12" s="13" t="s">
        <v>6</v>
      </c>
      <c r="C12" s="10">
        <v>1191056239</v>
      </c>
      <c r="D12" s="10">
        <v>132470944205</v>
      </c>
      <c r="E12" s="10">
        <v>132307777380</v>
      </c>
      <c r="F12" s="10">
        <v>1354223064</v>
      </c>
      <c r="G12" s="10">
        <v>163166825</v>
      </c>
    </row>
    <row r="13" spans="2:13" ht="14.45" customHeight="1" x14ac:dyDescent="0.2">
      <c r="B13" s="13" t="s">
        <v>7</v>
      </c>
      <c r="C13" s="10">
        <v>1834422490</v>
      </c>
      <c r="D13" s="10">
        <v>9477212567</v>
      </c>
      <c r="E13" s="10">
        <v>9454264019</v>
      </c>
      <c r="F13" s="10">
        <v>1857371038</v>
      </c>
      <c r="G13" s="10">
        <v>22948548</v>
      </c>
    </row>
    <row r="14" spans="2:13" ht="14.45" customHeight="1" x14ac:dyDescent="0.2">
      <c r="B14" s="13" t="s">
        <v>8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2:13" ht="14.45" customHeight="1" x14ac:dyDescent="0.2">
      <c r="B15" s="13" t="s">
        <v>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2:13" ht="14.45" customHeight="1" x14ac:dyDescent="0.2">
      <c r="B16" s="13" t="s">
        <v>10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2:7" ht="14.45" customHeight="1" x14ac:dyDescent="0.2">
      <c r="B17" s="13" t="s">
        <v>11</v>
      </c>
      <c r="C17" s="10">
        <v>15000000</v>
      </c>
      <c r="D17" s="10">
        <v>252907216</v>
      </c>
      <c r="E17" s="10">
        <v>15000000</v>
      </c>
      <c r="F17" s="10">
        <v>252907216</v>
      </c>
      <c r="G17" s="10">
        <v>237907216</v>
      </c>
    </row>
    <row r="18" spans="2:7" ht="14.45" customHeight="1" x14ac:dyDescent="0.2">
      <c r="B18" s="9"/>
      <c r="C18" s="10"/>
      <c r="D18" s="10"/>
      <c r="E18" s="10"/>
      <c r="F18" s="10"/>
      <c r="G18" s="10"/>
    </row>
    <row r="19" spans="2:7" ht="14.45" customHeight="1" x14ac:dyDescent="0.2">
      <c r="B19" s="11" t="s">
        <v>12</v>
      </c>
      <c r="C19" s="12">
        <f>SUM(C20:C28)</f>
        <v>38336448993</v>
      </c>
      <c r="D19" s="12">
        <f>SUM(D20:D28)</f>
        <v>11092319014</v>
      </c>
      <c r="E19" s="12">
        <f t="shared" ref="E19:G19" si="2">SUM(E20:E28)</f>
        <v>4649389219</v>
      </c>
      <c r="F19" s="12">
        <f t="shared" si="2"/>
        <v>44779378788</v>
      </c>
      <c r="G19" s="12">
        <f t="shared" si="2"/>
        <v>6442929795</v>
      </c>
    </row>
    <row r="20" spans="2:7" ht="14.45" customHeight="1" x14ac:dyDescent="0.2">
      <c r="B20" s="13" t="s">
        <v>13</v>
      </c>
      <c r="C20" s="10">
        <v>1452037317</v>
      </c>
      <c r="D20" s="10">
        <v>2273485164</v>
      </c>
      <c r="E20" s="10">
        <v>2249666391</v>
      </c>
      <c r="F20" s="10">
        <v>1475856090</v>
      </c>
      <c r="G20" s="10">
        <v>23818773</v>
      </c>
    </row>
    <row r="21" spans="2:7" ht="14.45" customHeight="1" x14ac:dyDescent="0.2">
      <c r="B21" s="13" t="s">
        <v>14</v>
      </c>
      <c r="C21" s="10">
        <v>18643854</v>
      </c>
      <c r="D21" s="10">
        <v>0</v>
      </c>
      <c r="E21" s="10">
        <v>0</v>
      </c>
      <c r="F21" s="10">
        <v>18643854</v>
      </c>
      <c r="G21" s="10">
        <v>0</v>
      </c>
    </row>
    <row r="22" spans="2:7" ht="19.5" customHeight="1" x14ac:dyDescent="0.2">
      <c r="B22" s="13" t="s">
        <v>15</v>
      </c>
      <c r="C22" s="10">
        <v>28371587802</v>
      </c>
      <c r="D22" s="10">
        <v>7959619119</v>
      </c>
      <c r="E22" s="10">
        <v>1207303416</v>
      </c>
      <c r="F22" s="10">
        <v>35123903505</v>
      </c>
      <c r="G22" s="10">
        <v>6752315703</v>
      </c>
    </row>
    <row r="23" spans="2:7" ht="14.45" customHeight="1" x14ac:dyDescent="0.2">
      <c r="B23" s="13" t="s">
        <v>16</v>
      </c>
      <c r="C23" s="10">
        <v>7707318904</v>
      </c>
      <c r="D23" s="10">
        <v>569556963</v>
      </c>
      <c r="E23" s="10">
        <v>423119333</v>
      </c>
      <c r="F23" s="10">
        <v>7853756534</v>
      </c>
      <c r="G23" s="10">
        <v>146437630</v>
      </c>
    </row>
    <row r="24" spans="2:7" ht="14.45" customHeight="1" x14ac:dyDescent="0.2">
      <c r="B24" s="13" t="s">
        <v>17</v>
      </c>
      <c r="C24" s="10">
        <v>1338028614</v>
      </c>
      <c r="D24" s="10">
        <v>62969049</v>
      </c>
      <c r="E24" s="10">
        <v>16239836</v>
      </c>
      <c r="F24" s="10">
        <v>1384757827</v>
      </c>
      <c r="G24" s="10">
        <v>46729213</v>
      </c>
    </row>
    <row r="25" spans="2:7" ht="19.5" customHeight="1" x14ac:dyDescent="0.2">
      <c r="B25" s="13" t="s">
        <v>18</v>
      </c>
      <c r="C25" s="10">
        <v>-7508432966</v>
      </c>
      <c r="D25" s="10">
        <v>167008470</v>
      </c>
      <c r="E25" s="10">
        <v>753060243</v>
      </c>
      <c r="F25" s="10">
        <v>-8094484739</v>
      </c>
      <c r="G25" s="10">
        <v>-586051773</v>
      </c>
    </row>
    <row r="26" spans="2:7" ht="14.45" customHeight="1" x14ac:dyDescent="0.2">
      <c r="B26" s="13" t="s">
        <v>19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2:7" ht="14.45" customHeight="1" x14ac:dyDescent="0.2">
      <c r="B27" s="13" t="s">
        <v>20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2:7" ht="14.45" customHeight="1" x14ac:dyDescent="0.2">
      <c r="B28" s="13" t="s">
        <v>21</v>
      </c>
      <c r="C28" s="10">
        <v>6957265468</v>
      </c>
      <c r="D28" s="10">
        <v>59680249</v>
      </c>
      <c r="E28" s="10">
        <v>0</v>
      </c>
      <c r="F28" s="10">
        <v>7016945717</v>
      </c>
      <c r="G28" s="10">
        <v>59680249</v>
      </c>
    </row>
    <row r="29" spans="2:7" ht="14.45" customHeight="1" x14ac:dyDescent="0.2">
      <c r="B29" s="14"/>
      <c r="C29" s="14"/>
      <c r="D29" s="14"/>
      <c r="E29" s="14"/>
      <c r="F29" s="14"/>
      <c r="G29" s="14"/>
    </row>
    <row r="31" spans="2:7" ht="14.45" customHeight="1" x14ac:dyDescent="0.2">
      <c r="C31" s="2"/>
      <c r="D31" s="2"/>
    </row>
    <row r="32" spans="2:7" ht="14.45" customHeight="1" x14ac:dyDescent="0.2">
      <c r="B32" s="3"/>
      <c r="E32" s="2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2020-08-21T18:22:57Z</cp:lastPrinted>
  <dcterms:created xsi:type="dcterms:W3CDTF">2020-04-30T15:33:48Z</dcterms:created>
  <dcterms:modified xsi:type="dcterms:W3CDTF">2024-11-17T02:54:30Z</dcterms:modified>
</cp:coreProperties>
</file>