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2019\Fondo Metropolitano 2019\Publicaciones Reporte Trimestral\"/>
    </mc:Choice>
  </mc:AlternateContent>
  <bookViews>
    <workbookView xWindow="480" yWindow="360" windowWidth="19815" windowHeight="7650" firstSheet="1" activeTab="1"/>
  </bookViews>
  <sheets>
    <sheet name="Hoja4" sheetId="4" state="hidden" r:id="rId1"/>
    <sheet name="Hoja1" sheetId="1" r:id="rId2"/>
    <sheet name="Hoja2" sheetId="5" r:id="rId3"/>
  </sheets>
  <externalReferences>
    <externalReference r:id="rId4"/>
  </externalReferences>
  <calcPr calcId="152511"/>
</workbook>
</file>

<file path=xl/calcChain.xml><?xml version="1.0" encoding="utf-8"?>
<calcChain xmlns="http://schemas.openxmlformats.org/spreadsheetml/2006/main">
  <c r="M10" i="1" l="1"/>
  <c r="M11" i="1"/>
  <c r="M9" i="1"/>
  <c r="N10" i="1" l="1"/>
  <c r="N11" i="1"/>
  <c r="N9" i="1"/>
  <c r="R17" i="1" l="1"/>
  <c r="Q17" i="1"/>
  <c r="P17" i="1"/>
  <c r="O17" i="1"/>
  <c r="N17" i="1"/>
  <c r="K17" i="1" l="1"/>
  <c r="F17" i="1"/>
</calcChain>
</file>

<file path=xl/sharedStrings.xml><?xml version="1.0" encoding="utf-8"?>
<sst xmlns="http://schemas.openxmlformats.org/spreadsheetml/2006/main" count="99" uniqueCount="75">
  <si>
    <t>Fideicomiso Fondo Metropolitano</t>
  </si>
  <si>
    <t xml:space="preserve">Fecha de reporte: </t>
  </si>
  <si>
    <t xml:space="preserve">Zona Metropolitana: </t>
  </si>
  <si>
    <t>N°</t>
  </si>
  <si>
    <t>Folio</t>
  </si>
  <si>
    <t>Estado</t>
  </si>
  <si>
    <t>Municipio(s)</t>
  </si>
  <si>
    <t>Proyecto</t>
  </si>
  <si>
    <t>Monto Autorizado y Transferido</t>
  </si>
  <si>
    <t>Datos del Contrato</t>
  </si>
  <si>
    <t>Fecha de Contrato</t>
  </si>
  <si>
    <t>Monto del  Contrato</t>
  </si>
  <si>
    <t>Observaciones</t>
  </si>
  <si>
    <t>T</t>
  </si>
  <si>
    <t>TOTAL</t>
  </si>
  <si>
    <t>Nota:</t>
  </si>
  <si>
    <t>Monterrey</t>
  </si>
  <si>
    <t>Nuevo León</t>
  </si>
  <si>
    <t>Metas</t>
  </si>
  <si>
    <t>Proveedores</t>
  </si>
  <si>
    <t>Avance Financiero</t>
  </si>
  <si>
    <t>Avance Físico</t>
  </si>
  <si>
    <t>Autorizado</t>
  </si>
  <si>
    <t>Comprometido</t>
  </si>
  <si>
    <t>Devengado</t>
  </si>
  <si>
    <t>Ejercido</t>
  </si>
  <si>
    <t>Pagado</t>
  </si>
  <si>
    <t xml:space="preserve">Reporte trimestral del ejercicio de los recursos de acuerdo a las Reglas de Operación del Fondo Metropolitano </t>
  </si>
  <si>
    <t>Anexas Hoja 2</t>
  </si>
  <si>
    <t>Construcción de corredor peatonal  en la calle 15 de Mayo</t>
  </si>
  <si>
    <t>Construcción de corredor peatonal  en la calle Dr. Coss</t>
  </si>
  <si>
    <t>Construcción de corredor peatonal  en la calle Abasolo</t>
  </si>
  <si>
    <t>Programada</t>
  </si>
  <si>
    <t>Unidad de medida</t>
  </si>
  <si>
    <t>Pza. (Semáforo vehicular)</t>
  </si>
  <si>
    <t>Pza. (Semáforo peatonal)</t>
  </si>
  <si>
    <t>Metas del proyecto "Construcción de corredor peatonal en la calle 15 de Mayo":</t>
  </si>
  <si>
    <t>Metas del proyecto "Construcción de corredor peatonal en la calle Dr. Coss":</t>
  </si>
  <si>
    <t>Metas del proyecto "Construcción de corredor peatonal en la calle Abasolo":</t>
  </si>
  <si>
    <t>M2. (Construcción de banqueta de concreto premezclado acabado terrazo)</t>
  </si>
  <si>
    <t>M2. [Construcción de rampas peatonales de concreto hidráulico)</t>
  </si>
  <si>
    <t>ML. (Colocación de guía táctil acabado micrograno)</t>
  </si>
  <si>
    <t>M2. (Construcción de rampas vehiculares de concreto hidráulico)</t>
  </si>
  <si>
    <t>M2. (Construcción de pavimento de concreto hidráulico)</t>
  </si>
  <si>
    <t>Pza. (Colocación de bolardos fijos)</t>
  </si>
  <si>
    <t>Pza. (Alcorques fijos)</t>
  </si>
  <si>
    <t>Pza. [Instalación de Luminarias peatonales (38)y de piso (73)]</t>
  </si>
  <si>
    <t>ML. (Construcción de canal pluvial de concreto polimérico)</t>
  </si>
  <si>
    <t>ML. (Instalación eléctrica de luminarias)</t>
  </si>
  <si>
    <t>Pza. (Camáras fijas de video detección vehicular)</t>
  </si>
  <si>
    <t>M2. (Construcción vehiculares de rampas de concreto hidráulico)</t>
  </si>
  <si>
    <t>ML. (Construcción de cajón de concreto)</t>
  </si>
  <si>
    <t>ML. (Construcción de drenaje de pvc 4")</t>
  </si>
  <si>
    <t>M2. (Construcción de bancas prefabricadas de concreto)</t>
  </si>
  <si>
    <t>Pza. (Colocación de parquímetros inteligentes)</t>
  </si>
  <si>
    <t>Pza. (Colocación de bancas con jardíneras)</t>
  </si>
  <si>
    <t>Pza. [Instalación de Luminarias peatonales (110)y empotrables (101)]</t>
  </si>
  <si>
    <t>Pza. (Colocación de controladores electrónicos para semaforización)</t>
  </si>
  <si>
    <t>Pza. (Postes para semáforo vehiculares para 1 semáforo)</t>
  </si>
  <si>
    <t>Pza. (Postes para controladores para semaforización vehicular)</t>
  </si>
  <si>
    <t>Pza. (Postes para semáforo peatonales)</t>
  </si>
  <si>
    <t>ML. (Instalación de red de riego)</t>
  </si>
  <si>
    <t>Pza. (Colocación de parabuses)</t>
  </si>
  <si>
    <t>Pza. (Postes para semáforo vehiculares para 2 semáforo)</t>
  </si>
  <si>
    <t>ML. (Construcción de guarnición tipo L de concreto premezclado)</t>
  </si>
  <si>
    <t>M2. [Construcción de rampas peatonales (32) de concreto]</t>
  </si>
  <si>
    <t>Pza. (Colocación de alcorques fijos)</t>
  </si>
  <si>
    <t>Este reporte se basa en el numeral 35 de las Reglas de Operación del Fondo Metropolitano 2019.</t>
  </si>
  <si>
    <t>19-12-006</t>
  </si>
  <si>
    <t>19-12-005</t>
  </si>
  <si>
    <t>19-12-007</t>
  </si>
  <si>
    <t>VIAS Y DESARROLLOS, S.A. DE C.V.</t>
  </si>
  <si>
    <t>CONSTRUCCIONES CIMENTACIONES Y PILAS, S.A. DE C.V.</t>
  </si>
  <si>
    <t>INFRAESTRUCTURA MQ, S.A. DE C.V.</t>
  </si>
  <si>
    <t>08 de Enero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</si>
</sst>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9"/>
      <color theme="1"/>
      <name val="Arial"/>
      <family val="2"/>
    </font>
    <font>
      <sz val="9"/>
      <color theme="1"/>
      <name val="Montserrat"/>
    </font>
    <font>
      <b/>
      <sz val="9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3" fillId="0" borderId="0" xfId="0" applyFont="1"/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0" fontId="5" fillId="0" borderId="0" xfId="0" applyFont="1" applyBorder="1"/>
    <xf numFmtId="0" fontId="7" fillId="2" borderId="8" xfId="0" applyFont="1" applyFill="1" applyBorder="1" applyAlignment="1" applyProtection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center" wrapText="1"/>
    </xf>
    <xf numFmtId="43" fontId="7" fillId="2" borderId="9" xfId="1" applyFont="1" applyFill="1" applyBorder="1" applyAlignment="1" applyProtection="1">
      <alignment horizontal="center" vertical="center" wrapText="1"/>
    </xf>
    <xf numFmtId="0" fontId="6" fillId="2" borderId="9" xfId="0" applyFont="1" applyFill="1" applyBorder="1" applyAlignment="1" applyProtection="1">
      <alignment horizontal="center" vertical="center" wrapText="1"/>
    </xf>
    <xf numFmtId="0" fontId="6" fillId="2" borderId="10" xfId="0" applyFont="1" applyFill="1" applyBorder="1" applyAlignment="1" applyProtection="1">
      <alignment horizontal="center" vertical="center" wrapText="1"/>
    </xf>
    <xf numFmtId="0" fontId="6" fillId="2" borderId="11" xfId="0" applyFont="1" applyFill="1" applyBorder="1" applyAlignment="1" applyProtection="1">
      <alignment horizontal="center" vertical="center" wrapText="1"/>
    </xf>
    <xf numFmtId="4" fontId="9" fillId="0" borderId="15" xfId="2" applyNumberFormat="1" applyFont="1" applyFill="1" applyBorder="1" applyAlignment="1" applyProtection="1">
      <alignment horizontal="center" vertical="center" wrapText="1"/>
    </xf>
    <xf numFmtId="4" fontId="10" fillId="0" borderId="15" xfId="2" applyNumberFormat="1" applyFont="1" applyFill="1" applyBorder="1" applyAlignment="1" applyProtection="1">
      <alignment horizontal="center" vertical="center"/>
    </xf>
    <xf numFmtId="43" fontId="8" fillId="0" borderId="17" xfId="1" applyFont="1" applyFill="1" applyBorder="1" applyAlignment="1" applyProtection="1">
      <alignment horizontal="center" vertical="center"/>
    </xf>
    <xf numFmtId="4" fontId="10" fillId="0" borderId="7" xfId="2" applyNumberFormat="1" applyFont="1" applyFill="1" applyBorder="1" applyAlignment="1" applyProtection="1">
      <alignment horizontal="center" vertical="center"/>
    </xf>
    <xf numFmtId="0" fontId="8" fillId="0" borderId="0" xfId="0" applyFont="1"/>
    <xf numFmtId="0" fontId="6" fillId="0" borderId="0" xfId="0" applyFont="1"/>
    <xf numFmtId="44" fontId="8" fillId="0" borderId="0" xfId="0" applyNumberFormat="1" applyFont="1"/>
    <xf numFmtId="0" fontId="11" fillId="0" borderId="13" xfId="0" applyFont="1" applyFill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justify" vertical="center" wrapText="1"/>
    </xf>
    <xf numFmtId="0" fontId="11" fillId="0" borderId="13" xfId="0" applyNumberFormat="1" applyFont="1" applyFill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center" vertical="center"/>
    </xf>
    <xf numFmtId="44" fontId="11" fillId="0" borderId="13" xfId="2" applyFont="1" applyFill="1" applyBorder="1" applyAlignment="1" applyProtection="1">
      <alignment horizontal="center" vertical="center"/>
    </xf>
    <xf numFmtId="44" fontId="11" fillId="0" borderId="13" xfId="2" applyFont="1" applyFill="1" applyBorder="1" applyAlignment="1" applyProtection="1">
      <alignment vertical="center"/>
    </xf>
    <xf numFmtId="44" fontId="11" fillId="0" borderId="13" xfId="2" applyFont="1" applyFill="1" applyBorder="1" applyAlignment="1" applyProtection="1">
      <alignment vertical="center" wrapText="1"/>
    </xf>
    <xf numFmtId="44" fontId="11" fillId="0" borderId="13" xfId="2" applyFont="1" applyFill="1" applyBorder="1" applyAlignment="1" applyProtection="1">
      <alignment horizontal="left" vertical="center" wrapText="1"/>
    </xf>
    <xf numFmtId="0" fontId="11" fillId="0" borderId="12" xfId="0" applyFont="1" applyFill="1" applyBorder="1" applyAlignment="1" applyProtection="1">
      <alignment horizontal="center" vertical="center"/>
    </xf>
    <xf numFmtId="14" fontId="11" fillId="0" borderId="13" xfId="0" applyNumberFormat="1" applyFont="1" applyFill="1" applyBorder="1" applyAlignment="1" applyProtection="1">
      <alignment horizontal="center" vertical="center"/>
    </xf>
    <xf numFmtId="43" fontId="12" fillId="0" borderId="13" xfId="1" applyFont="1" applyFill="1" applyBorder="1" applyAlignment="1" applyProtection="1">
      <alignment horizontal="center" vertical="center" wrapText="1"/>
    </xf>
    <xf numFmtId="14" fontId="12" fillId="0" borderId="13" xfId="0" applyNumberFormat="1" applyFont="1" applyFill="1" applyBorder="1" applyAlignment="1" applyProtection="1">
      <alignment horizontal="center" vertical="center"/>
    </xf>
    <xf numFmtId="43" fontId="12" fillId="0" borderId="13" xfId="1" applyFont="1" applyFill="1" applyBorder="1" applyAlignment="1" applyProtection="1">
      <alignment horizontal="center" vertical="center"/>
    </xf>
    <xf numFmtId="0" fontId="11" fillId="3" borderId="13" xfId="0" applyNumberFormat="1" applyFont="1" applyFill="1" applyBorder="1" applyAlignment="1" applyProtection="1">
      <alignment horizontal="center" vertical="center" wrapText="1"/>
    </xf>
    <xf numFmtId="0" fontId="11" fillId="0" borderId="16" xfId="0" applyFont="1" applyFill="1" applyBorder="1" applyAlignment="1" applyProtection="1">
      <alignment horizontal="center" vertical="center"/>
    </xf>
    <xf numFmtId="0" fontId="11" fillId="0" borderId="17" xfId="0" applyFont="1" applyFill="1" applyBorder="1" applyAlignment="1" applyProtection="1">
      <alignment vertical="center"/>
    </xf>
    <xf numFmtId="0" fontId="11" fillId="0" borderId="17" xfId="0" applyFont="1" applyFill="1" applyBorder="1" applyAlignment="1" applyProtection="1">
      <alignment horizontal="center" vertical="center" wrapText="1"/>
    </xf>
    <xf numFmtId="0" fontId="11" fillId="0" borderId="17" xfId="0" applyFont="1" applyFill="1" applyBorder="1" applyAlignment="1" applyProtection="1">
      <alignment vertical="center" wrapText="1"/>
    </xf>
    <xf numFmtId="0" fontId="13" fillId="0" borderId="17" xfId="0" applyFont="1" applyFill="1" applyBorder="1" applyAlignment="1" applyProtection="1">
      <alignment horizontal="justify" vertical="center" wrapText="1"/>
    </xf>
    <xf numFmtId="0" fontId="11" fillId="0" borderId="17" xfId="0" applyNumberFormat="1" applyFont="1" applyFill="1" applyBorder="1" applyAlignment="1" applyProtection="1">
      <alignment horizontal="center" vertical="center"/>
    </xf>
    <xf numFmtId="44" fontId="12" fillId="0" borderId="13" xfId="2" applyFont="1" applyFill="1" applyBorder="1" applyAlignment="1" applyProtection="1">
      <alignment horizontal="center" vertical="center"/>
    </xf>
    <xf numFmtId="44" fontId="11" fillId="3" borderId="13" xfId="2" applyFont="1" applyFill="1" applyBorder="1" applyAlignment="1" applyProtection="1">
      <alignment horizontal="center" vertical="center"/>
    </xf>
    <xf numFmtId="44" fontId="13" fillId="0" borderId="17" xfId="2" applyFont="1" applyFill="1" applyBorder="1" applyAlignment="1" applyProtection="1">
      <alignment horizontal="center" vertical="center"/>
    </xf>
    <xf numFmtId="0" fontId="11" fillId="0" borderId="13" xfId="2" applyNumberFormat="1" applyFont="1" applyFill="1" applyBorder="1" applyAlignment="1" applyProtection="1">
      <alignment horizontal="left" vertical="center" wrapText="1"/>
    </xf>
    <xf numFmtId="0" fontId="6" fillId="2" borderId="19" xfId="0" applyFont="1" applyFill="1" applyBorder="1" applyAlignment="1" applyProtection="1">
      <alignment horizontal="center" vertical="center" wrapText="1"/>
    </xf>
    <xf numFmtId="4" fontId="8" fillId="0" borderId="0" xfId="0" applyNumberFormat="1" applyFont="1" applyFill="1" applyBorder="1" applyAlignment="1" applyProtection="1">
      <alignment horizontal="center" vertical="center"/>
    </xf>
    <xf numFmtId="4" fontId="9" fillId="0" borderId="20" xfId="2" applyNumberFormat="1" applyFont="1" applyFill="1" applyBorder="1" applyAlignment="1" applyProtection="1">
      <alignment horizontal="center" vertical="center" wrapText="1"/>
    </xf>
    <xf numFmtId="4" fontId="10" fillId="0" borderId="20" xfId="2" applyNumberFormat="1" applyFont="1" applyFill="1" applyBorder="1" applyAlignment="1" applyProtection="1">
      <alignment horizontal="center" vertical="center"/>
    </xf>
    <xf numFmtId="44" fontId="11" fillId="0" borderId="18" xfId="2" applyFont="1" applyFill="1" applyBorder="1" applyAlignment="1" applyProtection="1">
      <alignment horizontal="center" vertical="center"/>
    </xf>
    <xf numFmtId="44" fontId="11" fillId="0" borderId="14" xfId="2" applyFont="1" applyFill="1" applyBorder="1" applyAlignment="1" applyProtection="1">
      <alignment horizontal="center" vertical="center"/>
    </xf>
    <xf numFmtId="0" fontId="11" fillId="0" borderId="0" xfId="0" applyFont="1"/>
    <xf numFmtId="9" fontId="8" fillId="0" borderId="13" xfId="3" applyFont="1" applyFill="1" applyBorder="1" applyAlignment="1" applyProtection="1">
      <alignment horizontal="center" vertical="center"/>
    </xf>
    <xf numFmtId="14" fontId="11" fillId="3" borderId="13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vertical="center"/>
    </xf>
    <xf numFmtId="0" fontId="0" fillId="0" borderId="13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0" fillId="0" borderId="13" xfId="0" applyBorder="1"/>
    <xf numFmtId="4" fontId="0" fillId="0" borderId="13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3" borderId="13" xfId="0" applyFill="1" applyBorder="1"/>
    <xf numFmtId="9" fontId="11" fillId="0" borderId="13" xfId="3" applyFont="1" applyFill="1" applyBorder="1" applyAlignment="1" applyProtection="1">
      <alignment horizontal="center" vertical="center"/>
    </xf>
    <xf numFmtId="9" fontId="12" fillId="0" borderId="13" xfId="3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6" fillId="2" borderId="21" xfId="0" applyFont="1" applyFill="1" applyBorder="1" applyAlignment="1" applyProtection="1">
      <alignment horizontal="center" vertical="center" wrapText="1"/>
    </xf>
    <xf numFmtId="0" fontId="6" fillId="2" borderId="22" xfId="0" applyFont="1" applyFill="1" applyBorder="1" applyAlignment="1" applyProtection="1">
      <alignment horizontal="center" vertical="center" wrapText="1"/>
    </xf>
    <xf numFmtId="0" fontId="6" fillId="2" borderId="23" xfId="0" applyFont="1" applyFill="1" applyBorder="1" applyAlignment="1" applyProtection="1">
      <alignment horizontal="center" vertical="center" wrapText="1"/>
    </xf>
    <xf numFmtId="0" fontId="6" fillId="2" borderId="24" xfId="0" applyFont="1" applyFill="1" applyBorder="1" applyAlignment="1" applyProtection="1">
      <alignment horizontal="center" vertical="center" wrapText="1"/>
    </xf>
    <xf numFmtId="0" fontId="6" fillId="2" borderId="25" xfId="0" applyFont="1" applyFill="1" applyBorder="1" applyAlignment="1" applyProtection="1">
      <alignment horizontal="center" vertical="center" wrapText="1"/>
    </xf>
    <xf numFmtId="0" fontId="6" fillId="2" borderId="26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</xf>
    <xf numFmtId="0" fontId="7" fillId="2" borderId="5" xfId="0" applyFont="1" applyFill="1" applyBorder="1" applyAlignment="1" applyProtection="1">
      <alignment horizontal="center" vertical="center" wrapText="1"/>
    </xf>
    <xf numFmtId="0" fontId="15" fillId="0" borderId="13" xfId="0" applyFont="1" applyFill="1" applyBorder="1" applyAlignment="1" applyProtection="1">
      <alignment horizontal="center" vertical="center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110">
    <dxf>
      <fill>
        <patternFill>
          <bgColor rgb="FFFFC000"/>
        </patternFill>
      </fill>
    </dxf>
    <dxf>
      <fill>
        <patternFill>
          <bgColor rgb="FFEC9B4A"/>
        </patternFill>
      </fill>
    </dxf>
    <dxf>
      <fill>
        <patternFill>
          <bgColor rgb="FF92D050"/>
        </patternFill>
      </fill>
    </dxf>
    <dxf>
      <fill>
        <patternFill>
          <bgColor rgb="FF00FFCC"/>
        </patternFill>
      </fill>
    </dxf>
    <dxf>
      <fill>
        <patternFill>
          <bgColor rgb="FF09BFFF"/>
        </patternFill>
      </fill>
    </dxf>
    <dxf>
      <fill>
        <patternFill>
          <bgColor rgb="FF2A6BA6"/>
        </patternFill>
      </fill>
    </dxf>
    <dxf>
      <fill>
        <patternFill>
          <bgColor theme="9" tint="-0.24994659260841701"/>
        </patternFill>
      </fill>
    </dxf>
    <dxf>
      <fill>
        <patternFill>
          <bgColor rgb="FFEA5F00"/>
        </patternFill>
      </fill>
    </dxf>
    <dxf>
      <fill>
        <patternFill>
          <bgColor rgb="FF00928F"/>
        </patternFill>
      </fill>
    </dxf>
    <dxf>
      <fill>
        <patternFill>
          <bgColor rgb="FFA16001"/>
        </patternFill>
      </fill>
    </dxf>
    <dxf>
      <fill>
        <patternFill>
          <bgColor rgb="FF55F9FD"/>
        </patternFill>
      </fill>
    </dxf>
    <dxf>
      <fill>
        <patternFill>
          <bgColor rgb="FFFFC000"/>
        </patternFill>
      </fill>
    </dxf>
    <dxf>
      <fill>
        <patternFill>
          <bgColor rgb="FFEC9B4A"/>
        </patternFill>
      </fill>
    </dxf>
    <dxf>
      <fill>
        <patternFill>
          <bgColor rgb="FF92D050"/>
        </patternFill>
      </fill>
    </dxf>
    <dxf>
      <fill>
        <patternFill>
          <bgColor rgb="FF00FFCC"/>
        </patternFill>
      </fill>
    </dxf>
    <dxf>
      <fill>
        <patternFill>
          <bgColor rgb="FF09BFFF"/>
        </patternFill>
      </fill>
    </dxf>
    <dxf>
      <fill>
        <patternFill>
          <bgColor rgb="FF2A6BA6"/>
        </patternFill>
      </fill>
    </dxf>
    <dxf>
      <fill>
        <patternFill>
          <bgColor theme="9" tint="-0.24994659260841701"/>
        </patternFill>
      </fill>
    </dxf>
    <dxf>
      <fill>
        <patternFill>
          <bgColor rgb="FFEA5F00"/>
        </patternFill>
      </fill>
    </dxf>
    <dxf>
      <fill>
        <patternFill>
          <bgColor rgb="FF00928F"/>
        </patternFill>
      </fill>
    </dxf>
    <dxf>
      <fill>
        <patternFill>
          <bgColor rgb="FFA16001"/>
        </patternFill>
      </fill>
    </dxf>
    <dxf>
      <fill>
        <patternFill>
          <bgColor rgb="FF55F9FD"/>
        </patternFill>
      </fill>
    </dxf>
    <dxf>
      <fill>
        <patternFill>
          <bgColor rgb="FFFFC000"/>
        </patternFill>
      </fill>
    </dxf>
    <dxf>
      <fill>
        <patternFill>
          <bgColor rgb="FFEC9B4A"/>
        </patternFill>
      </fill>
    </dxf>
    <dxf>
      <fill>
        <patternFill>
          <bgColor rgb="FF92D050"/>
        </patternFill>
      </fill>
    </dxf>
    <dxf>
      <fill>
        <patternFill>
          <bgColor rgb="FF00FFCC"/>
        </patternFill>
      </fill>
    </dxf>
    <dxf>
      <fill>
        <patternFill>
          <bgColor rgb="FF09BFFF"/>
        </patternFill>
      </fill>
    </dxf>
    <dxf>
      <fill>
        <patternFill>
          <bgColor rgb="FF2A6BA6"/>
        </patternFill>
      </fill>
    </dxf>
    <dxf>
      <fill>
        <patternFill>
          <bgColor theme="9" tint="-0.24994659260841701"/>
        </patternFill>
      </fill>
    </dxf>
    <dxf>
      <fill>
        <patternFill>
          <bgColor rgb="FFEA5F00"/>
        </patternFill>
      </fill>
    </dxf>
    <dxf>
      <fill>
        <patternFill>
          <bgColor rgb="FF00928F"/>
        </patternFill>
      </fill>
    </dxf>
    <dxf>
      <fill>
        <patternFill>
          <bgColor rgb="FFA16001"/>
        </patternFill>
      </fill>
    </dxf>
    <dxf>
      <fill>
        <patternFill>
          <bgColor rgb="FF55F9FD"/>
        </patternFill>
      </fill>
    </dxf>
    <dxf>
      <fill>
        <patternFill>
          <bgColor rgb="FFFFC000"/>
        </patternFill>
      </fill>
    </dxf>
    <dxf>
      <fill>
        <patternFill>
          <bgColor rgb="FFEC9B4A"/>
        </patternFill>
      </fill>
    </dxf>
    <dxf>
      <fill>
        <patternFill>
          <bgColor rgb="FF92D050"/>
        </patternFill>
      </fill>
    </dxf>
    <dxf>
      <fill>
        <patternFill>
          <bgColor rgb="FF00FFCC"/>
        </patternFill>
      </fill>
    </dxf>
    <dxf>
      <fill>
        <patternFill>
          <bgColor rgb="FF09BFFF"/>
        </patternFill>
      </fill>
    </dxf>
    <dxf>
      <fill>
        <patternFill>
          <bgColor rgb="FF2A6BA6"/>
        </patternFill>
      </fill>
    </dxf>
    <dxf>
      <fill>
        <patternFill>
          <bgColor theme="9" tint="-0.24994659260841701"/>
        </patternFill>
      </fill>
    </dxf>
    <dxf>
      <fill>
        <patternFill>
          <bgColor rgb="FFEA5F00"/>
        </patternFill>
      </fill>
    </dxf>
    <dxf>
      <fill>
        <patternFill>
          <bgColor rgb="FF00928F"/>
        </patternFill>
      </fill>
    </dxf>
    <dxf>
      <fill>
        <patternFill>
          <bgColor rgb="FFA16001"/>
        </patternFill>
      </fill>
    </dxf>
    <dxf>
      <fill>
        <patternFill>
          <bgColor rgb="FF55F9FD"/>
        </patternFill>
      </fill>
    </dxf>
    <dxf>
      <fill>
        <patternFill>
          <bgColor rgb="FFFFC000"/>
        </patternFill>
      </fill>
    </dxf>
    <dxf>
      <fill>
        <patternFill>
          <bgColor rgb="FFEC9B4A"/>
        </patternFill>
      </fill>
    </dxf>
    <dxf>
      <fill>
        <patternFill>
          <bgColor rgb="FF92D050"/>
        </patternFill>
      </fill>
    </dxf>
    <dxf>
      <fill>
        <patternFill>
          <bgColor rgb="FF00FFCC"/>
        </patternFill>
      </fill>
    </dxf>
    <dxf>
      <fill>
        <patternFill>
          <bgColor rgb="FF09BFFF"/>
        </patternFill>
      </fill>
    </dxf>
    <dxf>
      <fill>
        <patternFill>
          <bgColor rgb="FF2A6BA6"/>
        </patternFill>
      </fill>
    </dxf>
    <dxf>
      <fill>
        <patternFill>
          <bgColor theme="9" tint="-0.24994659260841701"/>
        </patternFill>
      </fill>
    </dxf>
    <dxf>
      <fill>
        <patternFill>
          <bgColor rgb="FFEA5F00"/>
        </patternFill>
      </fill>
    </dxf>
    <dxf>
      <fill>
        <patternFill>
          <bgColor rgb="FF00928F"/>
        </patternFill>
      </fill>
    </dxf>
    <dxf>
      <fill>
        <patternFill>
          <bgColor rgb="FFA16001"/>
        </patternFill>
      </fill>
    </dxf>
    <dxf>
      <fill>
        <patternFill>
          <bgColor rgb="FF55F9FD"/>
        </patternFill>
      </fill>
    </dxf>
    <dxf>
      <fill>
        <patternFill>
          <bgColor rgb="FFFFC000"/>
        </patternFill>
      </fill>
    </dxf>
    <dxf>
      <fill>
        <patternFill>
          <bgColor rgb="FFEC9B4A"/>
        </patternFill>
      </fill>
    </dxf>
    <dxf>
      <fill>
        <patternFill>
          <bgColor rgb="FF92D050"/>
        </patternFill>
      </fill>
    </dxf>
    <dxf>
      <fill>
        <patternFill>
          <bgColor rgb="FF00FFCC"/>
        </patternFill>
      </fill>
    </dxf>
    <dxf>
      <fill>
        <patternFill>
          <bgColor rgb="FF09BFFF"/>
        </patternFill>
      </fill>
    </dxf>
    <dxf>
      <fill>
        <patternFill>
          <bgColor rgb="FF2A6BA6"/>
        </patternFill>
      </fill>
    </dxf>
    <dxf>
      <fill>
        <patternFill>
          <bgColor theme="9" tint="-0.24994659260841701"/>
        </patternFill>
      </fill>
    </dxf>
    <dxf>
      <fill>
        <patternFill>
          <bgColor rgb="FFEA5F00"/>
        </patternFill>
      </fill>
    </dxf>
    <dxf>
      <fill>
        <patternFill>
          <bgColor rgb="FF00928F"/>
        </patternFill>
      </fill>
    </dxf>
    <dxf>
      <fill>
        <patternFill>
          <bgColor rgb="FFA16001"/>
        </patternFill>
      </fill>
    </dxf>
    <dxf>
      <fill>
        <patternFill>
          <bgColor rgb="FF55F9FD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PCOEE7021WND\Users\catia_ramos\Desktop\FONREGION\FONREGION%202017\Cartera_proyectos_G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TERA_GRAL"/>
      <sheetName val="RECURSOS_EDOS"/>
      <sheetName val="EXTRACCIÓN"/>
      <sheetName val="Valid_Datos"/>
      <sheetName val="IDH SEM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" sqref="A3"/>
    </sheetView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8"/>
  <sheetViews>
    <sheetView tabSelected="1" zoomScale="80" zoomScaleNormal="80" workbookViewId="0">
      <selection activeCell="H11" sqref="H11"/>
    </sheetView>
  </sheetViews>
  <sheetFormatPr baseColWidth="10" defaultColWidth="10.85546875" defaultRowHeight="14.25" x14ac:dyDescent="0.2"/>
  <cols>
    <col min="1" max="3" width="10.85546875" style="1"/>
    <col min="4" max="4" width="15.85546875" style="1" customWidth="1"/>
    <col min="5" max="5" width="30.28515625" style="1" customWidth="1"/>
    <col min="6" max="6" width="20.85546875" style="1" customWidth="1"/>
    <col min="7" max="7" width="16.85546875" style="1" customWidth="1"/>
    <col min="8" max="8" width="18.7109375" style="1" customWidth="1"/>
    <col min="9" max="9" width="27.28515625" style="1" customWidth="1"/>
    <col min="10" max="10" width="10.85546875" style="1"/>
    <col min="11" max="11" width="21.5703125" style="1" customWidth="1"/>
    <col min="12" max="12" width="16.7109375" style="1" customWidth="1"/>
    <col min="13" max="13" width="15.7109375" style="1" customWidth="1"/>
    <col min="14" max="14" width="21.42578125" style="1" customWidth="1"/>
    <col min="15" max="15" width="20.28515625" style="1" bestFit="1" customWidth="1"/>
    <col min="16" max="18" width="19.140625" style="1" bestFit="1" customWidth="1"/>
    <col min="19" max="19" width="24.5703125" style="1" customWidth="1"/>
    <col min="20" max="16384" width="10.85546875" style="1"/>
  </cols>
  <sheetData>
    <row r="1" spans="1:19" ht="15" x14ac:dyDescent="0.25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</row>
    <row r="2" spans="1:19" ht="15" x14ac:dyDescent="0.25">
      <c r="A2" s="63" t="s">
        <v>27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</row>
    <row r="3" spans="1:19" x14ac:dyDescent="0.2">
      <c r="B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4"/>
    </row>
    <row r="4" spans="1:19" x14ac:dyDescent="0.2">
      <c r="A4" s="2" t="s">
        <v>1</v>
      </c>
      <c r="B4" s="3"/>
      <c r="C4" s="2" t="s">
        <v>74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4"/>
    </row>
    <row r="5" spans="1:19" ht="15" thickBot="1" x14ac:dyDescent="0.25">
      <c r="A5" s="2" t="s">
        <v>2</v>
      </c>
      <c r="B5" s="3"/>
      <c r="C5" s="2" t="s">
        <v>16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4"/>
    </row>
    <row r="6" spans="1:19" s="48" customFormat="1" ht="15" customHeight="1" x14ac:dyDescent="0.2">
      <c r="A6" s="60" t="s">
        <v>3</v>
      </c>
      <c r="B6" s="72" t="s">
        <v>4</v>
      </c>
      <c r="C6" s="70" t="s">
        <v>5</v>
      </c>
      <c r="D6" s="60" t="s">
        <v>6</v>
      </c>
      <c r="E6" s="60" t="s">
        <v>7</v>
      </c>
      <c r="F6" s="60" t="s">
        <v>8</v>
      </c>
      <c r="G6" s="60" t="s">
        <v>18</v>
      </c>
      <c r="H6" s="60" t="s">
        <v>9</v>
      </c>
      <c r="I6" s="60" t="s">
        <v>19</v>
      </c>
      <c r="J6" s="60" t="s">
        <v>10</v>
      </c>
      <c r="K6" s="60" t="s">
        <v>11</v>
      </c>
      <c r="L6" s="60" t="s">
        <v>21</v>
      </c>
      <c r="M6" s="60" t="s">
        <v>20</v>
      </c>
      <c r="N6" s="64" t="s">
        <v>20</v>
      </c>
      <c r="O6" s="65"/>
      <c r="P6" s="65"/>
      <c r="Q6" s="65"/>
      <c r="R6" s="66"/>
      <c r="S6" s="60" t="s">
        <v>12</v>
      </c>
    </row>
    <row r="7" spans="1:19" s="48" customFormat="1" ht="15.75" customHeight="1" thickBot="1" x14ac:dyDescent="0.25">
      <c r="A7" s="61"/>
      <c r="B7" s="73"/>
      <c r="C7" s="71"/>
      <c r="D7" s="61"/>
      <c r="E7" s="61"/>
      <c r="F7" s="61"/>
      <c r="G7" s="61"/>
      <c r="H7" s="61"/>
      <c r="I7" s="61"/>
      <c r="J7" s="61"/>
      <c r="K7" s="61"/>
      <c r="L7" s="61"/>
      <c r="M7" s="61"/>
      <c r="N7" s="67"/>
      <c r="O7" s="68"/>
      <c r="P7" s="68"/>
      <c r="Q7" s="68"/>
      <c r="R7" s="69"/>
      <c r="S7" s="61"/>
    </row>
    <row r="8" spans="1:19" x14ac:dyDescent="0.2">
      <c r="A8" s="5"/>
      <c r="B8" s="6"/>
      <c r="C8" s="6"/>
      <c r="D8" s="6"/>
      <c r="E8" s="6"/>
      <c r="F8" s="7" t="s">
        <v>13</v>
      </c>
      <c r="G8" s="7"/>
      <c r="H8" s="8"/>
      <c r="I8" s="8"/>
      <c r="J8" s="8"/>
      <c r="K8" s="8"/>
      <c r="L8" s="8"/>
      <c r="M8" s="8"/>
      <c r="N8" s="8" t="s">
        <v>22</v>
      </c>
      <c r="O8" s="8" t="s">
        <v>23</v>
      </c>
      <c r="P8" s="8" t="s">
        <v>24</v>
      </c>
      <c r="Q8" s="42" t="s">
        <v>25</v>
      </c>
      <c r="R8" s="9" t="s">
        <v>26</v>
      </c>
      <c r="S8" s="10"/>
    </row>
    <row r="9" spans="1:19" ht="42" customHeight="1" x14ac:dyDescent="0.2">
      <c r="A9" s="26">
        <v>1</v>
      </c>
      <c r="B9" s="21">
        <v>12172895</v>
      </c>
      <c r="C9" s="18" t="s">
        <v>17</v>
      </c>
      <c r="D9" s="18" t="s">
        <v>16</v>
      </c>
      <c r="E9" s="18" t="s">
        <v>29</v>
      </c>
      <c r="F9" s="24">
        <v>31329893.300000001</v>
      </c>
      <c r="G9" s="25" t="s">
        <v>28</v>
      </c>
      <c r="H9" s="27" t="s">
        <v>68</v>
      </c>
      <c r="I9" s="20" t="s">
        <v>72</v>
      </c>
      <c r="J9" s="27">
        <v>43817</v>
      </c>
      <c r="K9" s="39">
        <v>29447554.079999998</v>
      </c>
      <c r="L9" s="58">
        <v>0</v>
      </c>
      <c r="M9" s="49">
        <f>R9/O9</f>
        <v>0</v>
      </c>
      <c r="N9" s="22">
        <f>F9</f>
        <v>31329893.300000001</v>
      </c>
      <c r="O9" s="39">
        <v>29447554.079999998</v>
      </c>
      <c r="P9" s="22">
        <v>0</v>
      </c>
      <c r="Q9" s="46">
        <v>0</v>
      </c>
      <c r="R9" s="47">
        <v>0</v>
      </c>
      <c r="S9" s="11"/>
    </row>
    <row r="10" spans="1:19" ht="24" x14ac:dyDescent="0.2">
      <c r="A10" s="26">
        <v>2</v>
      </c>
      <c r="B10" s="21">
        <v>12170789</v>
      </c>
      <c r="C10" s="18" t="s">
        <v>17</v>
      </c>
      <c r="D10" s="18" t="s">
        <v>16</v>
      </c>
      <c r="E10" s="18" t="s">
        <v>30</v>
      </c>
      <c r="F10" s="24">
        <v>29381635.670000002</v>
      </c>
      <c r="G10" s="25" t="s">
        <v>28</v>
      </c>
      <c r="H10" s="29" t="s">
        <v>69</v>
      </c>
      <c r="I10" s="28" t="s">
        <v>71</v>
      </c>
      <c r="J10" s="27">
        <v>43817</v>
      </c>
      <c r="K10" s="39">
        <v>29298351.370000001</v>
      </c>
      <c r="L10" s="59">
        <v>0</v>
      </c>
      <c r="M10" s="49">
        <f t="shared" ref="M10:M11" si="0">R10/O10</f>
        <v>0.2999999999658684</v>
      </c>
      <c r="N10" s="22">
        <f t="shared" ref="N10:N11" si="1">F10</f>
        <v>29381635.670000002</v>
      </c>
      <c r="O10" s="39">
        <v>29298351.370000001</v>
      </c>
      <c r="P10" s="22">
        <v>8789505.4100000001</v>
      </c>
      <c r="Q10" s="46">
        <v>8789505.4100000001</v>
      </c>
      <c r="R10" s="46">
        <v>8789505.4100000001</v>
      </c>
      <c r="S10" s="44"/>
    </row>
    <row r="11" spans="1:19" ht="24" x14ac:dyDescent="0.2">
      <c r="A11" s="26">
        <v>3</v>
      </c>
      <c r="B11" s="21">
        <v>12170730</v>
      </c>
      <c r="C11" s="18" t="s">
        <v>17</v>
      </c>
      <c r="D11" s="18" t="s">
        <v>16</v>
      </c>
      <c r="E11" s="18" t="s">
        <v>31</v>
      </c>
      <c r="F11" s="23">
        <v>20341186.960000001</v>
      </c>
      <c r="G11" s="25" t="s">
        <v>28</v>
      </c>
      <c r="H11" s="30" t="s">
        <v>70</v>
      </c>
      <c r="I11" s="28" t="s">
        <v>73</v>
      </c>
      <c r="J11" s="29">
        <v>43817</v>
      </c>
      <c r="K11" s="39">
        <v>19105947.629999999</v>
      </c>
      <c r="L11" s="59">
        <v>0</v>
      </c>
      <c r="M11" s="49">
        <f t="shared" si="0"/>
        <v>0.29999999984298081</v>
      </c>
      <c r="N11" s="22">
        <f t="shared" si="1"/>
        <v>20341186.960000001</v>
      </c>
      <c r="O11" s="39">
        <v>19105947.629999999</v>
      </c>
      <c r="P11" s="22">
        <v>5731784.2859999994</v>
      </c>
      <c r="Q11" s="46">
        <v>5731784.2859999994</v>
      </c>
      <c r="R11" s="46">
        <v>5731784.2859999994</v>
      </c>
      <c r="S11" s="44"/>
    </row>
    <row r="12" spans="1:19" x14ac:dyDescent="0.2">
      <c r="A12" s="26"/>
      <c r="B12" s="21"/>
      <c r="C12" s="18"/>
      <c r="D12" s="18"/>
      <c r="E12" s="18"/>
      <c r="F12" s="24"/>
      <c r="G12" s="25"/>
      <c r="H12" s="30"/>
      <c r="I12" s="28"/>
      <c r="J12" s="29"/>
      <c r="K12" s="38"/>
      <c r="L12" s="38"/>
      <c r="M12" s="49"/>
      <c r="N12" s="22"/>
      <c r="O12" s="39"/>
      <c r="P12" s="22"/>
      <c r="Q12" s="22"/>
      <c r="R12" s="46"/>
      <c r="S12" s="45"/>
    </row>
    <row r="13" spans="1:19" x14ac:dyDescent="0.2">
      <c r="A13" s="26"/>
      <c r="B13" s="21"/>
      <c r="C13" s="18"/>
      <c r="D13" s="18"/>
      <c r="E13" s="18"/>
      <c r="F13" s="24"/>
      <c r="G13" s="25"/>
      <c r="H13" s="30"/>
      <c r="I13" s="28"/>
      <c r="J13" s="29"/>
      <c r="K13" s="38"/>
      <c r="L13" s="38"/>
      <c r="M13" s="49"/>
      <c r="N13" s="22"/>
      <c r="O13" s="39"/>
      <c r="P13" s="22"/>
      <c r="Q13" s="22"/>
      <c r="R13" s="46"/>
      <c r="S13" s="45"/>
    </row>
    <row r="14" spans="1:19" x14ac:dyDescent="0.2">
      <c r="A14" s="26"/>
      <c r="B14" s="21"/>
      <c r="C14" s="18"/>
      <c r="D14" s="18"/>
      <c r="E14" s="18"/>
      <c r="F14" s="24"/>
      <c r="G14" s="25"/>
      <c r="H14" s="30"/>
      <c r="I14" s="28"/>
      <c r="J14" s="29"/>
      <c r="K14" s="38"/>
      <c r="L14" s="38"/>
      <c r="M14" s="49"/>
      <c r="N14" s="22"/>
      <c r="O14" s="39"/>
      <c r="P14" s="22"/>
      <c r="Q14" s="22"/>
      <c r="R14" s="46"/>
      <c r="S14" s="45"/>
    </row>
    <row r="15" spans="1:19" x14ac:dyDescent="0.2">
      <c r="A15" s="26"/>
      <c r="B15" s="21"/>
      <c r="C15" s="18"/>
      <c r="D15" s="18"/>
      <c r="E15" s="18"/>
      <c r="F15" s="24"/>
      <c r="G15" s="25"/>
      <c r="H15" s="30"/>
      <c r="I15" s="30"/>
      <c r="J15" s="29"/>
      <c r="K15" s="38"/>
      <c r="L15" s="38"/>
      <c r="M15" s="49"/>
      <c r="N15" s="22"/>
      <c r="O15" s="22"/>
      <c r="P15" s="22"/>
      <c r="Q15" s="22"/>
      <c r="R15" s="46"/>
      <c r="S15" s="45"/>
    </row>
    <row r="16" spans="1:19" ht="13.5" customHeight="1" x14ac:dyDescent="0.2">
      <c r="A16" s="26"/>
      <c r="B16" s="21"/>
      <c r="C16" s="18"/>
      <c r="D16" s="18"/>
      <c r="E16" s="19"/>
      <c r="F16" s="22"/>
      <c r="G16" s="41"/>
      <c r="H16" s="31"/>
      <c r="I16" s="31"/>
      <c r="J16" s="50"/>
      <c r="K16" s="39"/>
      <c r="L16" s="39"/>
      <c r="M16" s="49"/>
      <c r="N16" s="22"/>
      <c r="O16" s="22"/>
      <c r="P16" s="22"/>
      <c r="Q16" s="46"/>
      <c r="R16" s="47"/>
      <c r="S16" s="12"/>
    </row>
    <row r="17" spans="1:19" ht="15" thickBot="1" x14ac:dyDescent="0.25">
      <c r="A17" s="32"/>
      <c r="B17" s="33"/>
      <c r="C17" s="34"/>
      <c r="D17" s="35"/>
      <c r="E17" s="36" t="s">
        <v>14</v>
      </c>
      <c r="F17" s="40">
        <f>SUM(F9:F16)</f>
        <v>81052715.930000007</v>
      </c>
      <c r="G17" s="40"/>
      <c r="H17" s="37"/>
      <c r="I17" s="37"/>
      <c r="J17" s="37"/>
      <c r="K17" s="40">
        <f>SUM(K9:K16)</f>
        <v>77851853.079999998</v>
      </c>
      <c r="L17" s="40"/>
      <c r="M17" s="13"/>
      <c r="N17" s="40">
        <f>SUM(N9:N16)</f>
        <v>81052715.930000007</v>
      </c>
      <c r="O17" s="40">
        <f>SUM(O9:O16)</f>
        <v>77851853.079999998</v>
      </c>
      <c r="P17" s="40">
        <f>SUM(P9:P16)</f>
        <v>14521289.695999999</v>
      </c>
      <c r="Q17" s="40">
        <f>SUM(Q9:Q16)</f>
        <v>14521289.695999999</v>
      </c>
      <c r="R17" s="40">
        <f>SUM(R9:R16)</f>
        <v>14521289.695999999</v>
      </c>
      <c r="S17" s="14"/>
    </row>
    <row r="18" spans="1:19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</row>
    <row r="19" spans="1:19" x14ac:dyDescent="0.2">
      <c r="A19" s="16" t="s">
        <v>15</v>
      </c>
      <c r="B19" s="15"/>
      <c r="C19" s="15"/>
      <c r="D19" s="15"/>
      <c r="E19" s="15"/>
      <c r="F19" s="15"/>
      <c r="G19" s="15"/>
      <c r="H19" s="15"/>
      <c r="I19" s="15"/>
      <c r="J19" s="15"/>
      <c r="K19" s="17"/>
      <c r="L19" s="17"/>
      <c r="M19" s="15"/>
      <c r="N19" s="15"/>
      <c r="O19" s="15"/>
      <c r="P19" s="15"/>
      <c r="Q19" s="15"/>
      <c r="R19" s="15"/>
      <c r="S19" s="15"/>
    </row>
    <row r="20" spans="1:19" x14ac:dyDescent="0.2">
      <c r="A20" s="16" t="s">
        <v>67</v>
      </c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</row>
    <row r="21" spans="1:19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</row>
    <row r="22" spans="1:19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</row>
    <row r="23" spans="1:19" x14ac:dyDescent="0.2">
      <c r="A23" s="16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</row>
    <row r="24" spans="1:19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</row>
    <row r="25" spans="1:19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</row>
    <row r="26" spans="1:19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</row>
    <row r="27" spans="1:19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</row>
    <row r="28" spans="1:19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</row>
    <row r="29" spans="1:19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</row>
    <row r="38" spans="16:17" x14ac:dyDescent="0.2">
      <c r="P38" s="43"/>
      <c r="Q38" s="43"/>
    </row>
  </sheetData>
  <mergeCells count="17">
    <mergeCell ref="J6:J7"/>
    <mergeCell ref="H6:H7"/>
    <mergeCell ref="L6:L7"/>
    <mergeCell ref="A1:S1"/>
    <mergeCell ref="A2:S2"/>
    <mergeCell ref="M6:M7"/>
    <mergeCell ref="A6:A7"/>
    <mergeCell ref="I6:I7"/>
    <mergeCell ref="N6:R7"/>
    <mergeCell ref="S6:S7"/>
    <mergeCell ref="F6:F7"/>
    <mergeCell ref="E6:E7"/>
    <mergeCell ref="D6:D7"/>
    <mergeCell ref="C6:C7"/>
    <mergeCell ref="B6:B7"/>
    <mergeCell ref="G6:G7"/>
    <mergeCell ref="K6:K7"/>
  </mergeCells>
  <conditionalFormatting sqref="A8">
    <cfRule type="duplicateValues" dxfId="109" priority="136"/>
  </conditionalFormatting>
  <conditionalFormatting sqref="A8">
    <cfRule type="duplicateValues" dxfId="108" priority="135"/>
  </conditionalFormatting>
  <conditionalFormatting sqref="B6 B8">
    <cfRule type="duplicateValues" dxfId="107" priority="134"/>
  </conditionalFormatting>
  <conditionalFormatting sqref="B6 B8">
    <cfRule type="duplicateValues" dxfId="106" priority="133"/>
  </conditionalFormatting>
  <conditionalFormatting sqref="B6 B8">
    <cfRule type="duplicateValues" dxfId="105" priority="131"/>
    <cfRule type="duplicateValues" dxfId="104" priority="132"/>
  </conditionalFormatting>
  <conditionalFormatting sqref="B16">
    <cfRule type="duplicateValues" dxfId="103" priority="130"/>
  </conditionalFormatting>
  <conditionalFormatting sqref="A16">
    <cfRule type="duplicateValues" dxfId="102" priority="129"/>
  </conditionalFormatting>
  <conditionalFormatting sqref="A16">
    <cfRule type="duplicateValues" dxfId="101" priority="128"/>
  </conditionalFormatting>
  <conditionalFormatting sqref="B16">
    <cfRule type="duplicateValues" dxfId="100" priority="126"/>
    <cfRule type="duplicateValues" dxfId="99" priority="127"/>
  </conditionalFormatting>
  <conditionalFormatting sqref="B16">
    <cfRule type="duplicateValues" dxfId="98" priority="125"/>
  </conditionalFormatting>
  <conditionalFormatting sqref="B16">
    <cfRule type="duplicateValues" dxfId="97" priority="124"/>
  </conditionalFormatting>
  <conditionalFormatting sqref="B17">
    <cfRule type="duplicateValues" dxfId="96" priority="123"/>
  </conditionalFormatting>
  <conditionalFormatting sqref="A17">
    <cfRule type="duplicateValues" dxfId="95" priority="122"/>
  </conditionalFormatting>
  <conditionalFormatting sqref="A17">
    <cfRule type="duplicateValues" dxfId="94" priority="121"/>
  </conditionalFormatting>
  <conditionalFormatting sqref="B17">
    <cfRule type="duplicateValues" dxfId="93" priority="119"/>
    <cfRule type="duplicateValues" dxfId="92" priority="120"/>
  </conditionalFormatting>
  <conditionalFormatting sqref="B17">
    <cfRule type="duplicateValues" dxfId="91" priority="118"/>
  </conditionalFormatting>
  <conditionalFormatting sqref="B17">
    <cfRule type="duplicateValues" dxfId="90" priority="117"/>
  </conditionalFormatting>
  <conditionalFormatting sqref="B6 B8">
    <cfRule type="duplicateValues" dxfId="89" priority="116"/>
  </conditionalFormatting>
  <conditionalFormatting sqref="A15">
    <cfRule type="duplicateValues" dxfId="88" priority="115"/>
  </conditionalFormatting>
  <conditionalFormatting sqref="A15">
    <cfRule type="duplicateValues" dxfId="87" priority="114"/>
  </conditionalFormatting>
  <conditionalFormatting sqref="B9">
    <cfRule type="duplicateValues" dxfId="86" priority="109"/>
  </conditionalFormatting>
  <conditionalFormatting sqref="A9:A14">
    <cfRule type="duplicateValues" dxfId="85" priority="108"/>
  </conditionalFormatting>
  <conditionalFormatting sqref="A9:A14">
    <cfRule type="duplicateValues" dxfId="84" priority="107"/>
  </conditionalFormatting>
  <conditionalFormatting sqref="B9">
    <cfRule type="duplicateValues" dxfId="83" priority="105"/>
    <cfRule type="duplicateValues" dxfId="82" priority="106"/>
  </conditionalFormatting>
  <conditionalFormatting sqref="B9">
    <cfRule type="duplicateValues" dxfId="81" priority="104"/>
  </conditionalFormatting>
  <conditionalFormatting sqref="B9">
    <cfRule type="duplicateValues" dxfId="80" priority="103"/>
  </conditionalFormatting>
  <conditionalFormatting sqref="B11:B12 B14:B15">
    <cfRule type="duplicateValues" dxfId="79" priority="94"/>
  </conditionalFormatting>
  <conditionalFormatting sqref="B11:B12 B14:B15">
    <cfRule type="duplicateValues" dxfId="78" priority="95"/>
    <cfRule type="duplicateValues" dxfId="77" priority="96"/>
  </conditionalFormatting>
  <conditionalFormatting sqref="B11:B12 B14:B15">
    <cfRule type="duplicateValues" dxfId="76" priority="97"/>
  </conditionalFormatting>
  <conditionalFormatting sqref="B11:B12 B14:B15">
    <cfRule type="duplicateValues" dxfId="75" priority="98"/>
  </conditionalFormatting>
  <conditionalFormatting sqref="B13">
    <cfRule type="duplicateValues" dxfId="74" priority="56"/>
  </conditionalFormatting>
  <conditionalFormatting sqref="B13">
    <cfRule type="duplicateValues" dxfId="73" priority="57"/>
    <cfRule type="duplicateValues" dxfId="72" priority="58"/>
  </conditionalFormatting>
  <conditionalFormatting sqref="B13">
    <cfRule type="duplicateValues" dxfId="71" priority="59"/>
  </conditionalFormatting>
  <conditionalFormatting sqref="B13">
    <cfRule type="duplicateValues" dxfId="70" priority="60"/>
  </conditionalFormatting>
  <conditionalFormatting sqref="B10">
    <cfRule type="duplicateValues" dxfId="69" priority="99"/>
  </conditionalFormatting>
  <conditionalFormatting sqref="B10">
    <cfRule type="duplicateValues" dxfId="68" priority="100"/>
    <cfRule type="duplicateValues" dxfId="67" priority="101"/>
  </conditionalFormatting>
  <conditionalFormatting sqref="B10">
    <cfRule type="duplicateValues" dxfId="66" priority="102"/>
  </conditionalFormatting>
  <printOptions horizontalCentered="1" verticalCentered="1"/>
  <pageMargins left="0.9055118110236221" right="0.70866141732283472" top="0.74803149606299213" bottom="0.74803149606299213" header="0.31496062992125984" footer="0.31496062992125984"/>
  <pageSetup scale="34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1" operator="containsText" id="{0D3C8B55-028D-47DB-82AA-4BABC9881856}">
            <xm:f>NOT(ISERROR(SEARCH('\\SAPCOEE7021WND\Users\catia_ramos\Desktop\FONREGION\FONREGION 2017\[Cartera_proyectos_GRAL.xlsx]Valid_Datos'!#REF!,C12)))</xm:f>
            <xm:f>'\\SAPCOEE7021WND\Users\catia_ramos\Desktop\FONREGION\FONREGION 2017\[Cartera_proyectos_GRAL.xlsx]Valid_Datos'!#REF!</xm:f>
            <x14:dxf>
              <fill>
                <patternFill>
                  <bgColor rgb="FF55F9FD"/>
                </patternFill>
              </fill>
            </x14:dxf>
          </x14:cfRule>
          <x14:cfRule type="containsText" priority="62" operator="containsText" id="{54B8FFF5-BD5E-4E36-9CD1-922065121FBF}">
            <xm:f>NOT(ISERROR(SEARCH('\\SAPCOEE7021WND\Users\catia_ramos\Desktop\FONREGION\FONREGION 2017\[Cartera_proyectos_GRAL.xlsx]Valid_Datos'!#REF!,C12)))</xm:f>
            <xm:f>'\\SAPCOEE7021WND\Users\catia_ramos\Desktop\FONREGION\FONREGION 2017\[Cartera_proyectos_GRAL.xlsx]Valid_Datos'!#REF!</xm:f>
            <x14:dxf>
              <fill>
                <patternFill>
                  <bgColor rgb="FFA16001"/>
                </patternFill>
              </fill>
            </x14:dxf>
          </x14:cfRule>
          <x14:cfRule type="containsText" priority="63" operator="containsText" id="{A98DE86A-0847-42D6-930B-9958F41C6C3C}">
            <xm:f>NOT(ISERROR(SEARCH('\\SAPCOEE7021WND\Users\catia_ramos\Desktop\FONREGION\FONREGION 2017\[Cartera_proyectos_GRAL.xlsx]Valid_Datos'!#REF!,C12)))</xm:f>
            <xm:f>'\\SAPCOEE7021WND\Users\catia_ramos\Desktop\FONREGION\FONREGION 2017\[Cartera_proyectos_GRAL.xlsx]Valid_Datos'!#REF!</xm:f>
            <x14:dxf>
              <fill>
                <patternFill>
                  <bgColor rgb="FF00928F"/>
                </patternFill>
              </fill>
            </x14:dxf>
          </x14:cfRule>
          <x14:cfRule type="containsText" priority="64" operator="containsText" id="{9F2A7C18-35C6-456E-9C67-00E7476BB3A3}">
            <xm:f>NOT(ISERROR(SEARCH('\\SAPCOEE7021WND\Users\catia_ramos\Desktop\FONREGION\FONREGION 2017\[Cartera_proyectos_GRAL.xlsx]Valid_Datos'!#REF!,C12)))</xm:f>
            <xm:f>'\\SAPCOEE7021WND\Users\catia_ramos\Desktop\FONREGION\FONREGION 2017\[Cartera_proyectos_GRAL.xlsx]Valid_Datos'!#REF!</xm:f>
            <x14:dxf>
              <fill>
                <patternFill>
                  <bgColor rgb="FFEA5F00"/>
                </patternFill>
              </fill>
            </x14:dxf>
          </x14:cfRule>
          <x14:cfRule type="containsText" priority="65" operator="containsText" id="{FB890D8E-D6FF-48F7-AC91-4E2BF63844D9}">
            <xm:f>NOT(ISERROR(SEARCH('\\SAPCOEE7021WND\Users\catia_ramos\Desktop\FONREGION\FONREGION 2017\[Cartera_proyectos_GRAL.xlsx]Valid_Datos'!#REF!,C12)))</xm:f>
            <xm:f>'\\SAPCOEE7021WND\Users\catia_ramos\Desktop\FONREGION\FONREGION 2017\[Cartera_proyectos_GRAL.xlsx]Valid_Datos'!#REF!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66" operator="containsText" id="{99F66169-D5A5-41A5-B4F7-E4B6FE4F552F}">
            <xm:f>NOT(ISERROR(SEARCH('\\SAPCOEE7021WND\Users\catia_ramos\Desktop\FONREGION\FONREGION 2017\[Cartera_proyectos_GRAL.xlsx]Valid_Datos'!#REF!,C12)))</xm:f>
            <xm:f>'\\SAPCOEE7021WND\Users\catia_ramos\Desktop\FONREGION\FONREGION 2017\[Cartera_proyectos_GRAL.xlsx]Valid_Datos'!#REF!</xm:f>
            <x14:dxf>
              <fill>
                <patternFill>
                  <bgColor rgb="FF2A6BA6"/>
                </patternFill>
              </fill>
            </x14:dxf>
          </x14:cfRule>
          <x14:cfRule type="containsText" priority="67" operator="containsText" id="{D063BFEA-18A2-4074-BC57-9B3A342A0039}">
            <xm:f>NOT(ISERROR(SEARCH('\\SAPCOEE7021WND\Users\catia_ramos\Desktop\FONREGION\FONREGION 2017\[Cartera_proyectos_GRAL.xlsx]Valid_Datos'!#REF!,C12)))</xm:f>
            <xm:f>'\\SAPCOEE7021WND\Users\catia_ramos\Desktop\FONREGION\FONREGION 2017\[Cartera_proyectos_GRAL.xlsx]Valid_Datos'!#REF!</xm:f>
            <x14:dxf>
              <fill>
                <patternFill>
                  <bgColor rgb="FF09BFFF"/>
                </patternFill>
              </fill>
            </x14:dxf>
          </x14:cfRule>
          <x14:cfRule type="containsText" priority="68" operator="containsText" id="{458B311A-E09B-485C-A52E-ACEF65A8C53A}">
            <xm:f>NOT(ISERROR(SEARCH('\\SAPCOEE7021WND\Users\catia_ramos\Desktop\FONREGION\FONREGION 2017\[Cartera_proyectos_GRAL.xlsx]Valid_Datos'!#REF!,C12)))</xm:f>
            <xm:f>'\\SAPCOEE7021WND\Users\catia_ramos\Desktop\FONREGION\FONREGION 2017\[Cartera_proyectos_GRAL.xlsx]Valid_Datos'!#REF!</xm:f>
            <x14:dxf>
              <fill>
                <patternFill>
                  <bgColor rgb="FF00FFCC"/>
                </patternFill>
              </fill>
            </x14:dxf>
          </x14:cfRule>
          <x14:cfRule type="containsText" priority="69" operator="containsText" id="{9D97E34F-A354-4659-A287-1CFF3E35075B}">
            <xm:f>NOT(ISERROR(SEARCH('\\SAPCOEE7021WND\Users\catia_ramos\Desktop\FONREGION\FONREGION 2017\[Cartera_proyectos_GRAL.xlsx]Valid_Datos'!#REF!,C12)))</xm:f>
            <xm:f>'\\SAPCOEE7021WND\Users\catia_ramos\Desktop\FONREGION\FONREGION 2017\[Cartera_proyectos_GRAL.xlsx]Valid_Datos'!#REF!</xm:f>
            <x14:dxf>
              <fill>
                <patternFill>
                  <bgColor rgb="FF92D050"/>
                </patternFill>
              </fill>
            </x14:dxf>
          </x14:cfRule>
          <x14:cfRule type="containsText" priority="70" operator="containsText" id="{A0DA9DDD-D81F-46C7-A6BD-D921D0079C14}">
            <xm:f>NOT(ISERROR(SEARCH('\\SAPCOEE7021WND\Users\catia_ramos\Desktop\FONREGION\FONREGION 2017\[Cartera_proyectos_GRAL.xlsx]Valid_Datos'!#REF!,C12)))</xm:f>
            <xm:f>'\\SAPCOEE7021WND\Users\catia_ramos\Desktop\FONREGION\FONREGION 2017\[Cartera_proyectos_GRAL.xlsx]Valid_Datos'!#REF!</xm:f>
            <x14:dxf>
              <fill>
                <patternFill>
                  <bgColor rgb="FFEC9B4A"/>
                </patternFill>
              </fill>
            </x14:dxf>
          </x14:cfRule>
          <x14:cfRule type="containsText" priority="71" operator="containsText" id="{E6FF9331-2A62-49AB-9302-D9EA70071312}">
            <xm:f>NOT(ISERROR(SEARCH('\\SAPCOEE7021WND\Users\catia_ramos\Desktop\FONREGION\FONREGION 2017\[Cartera_proyectos_GRAL.xlsx]Valid_Datos'!#REF!,C12)))</xm:f>
            <xm:f>'\\SAPCOEE7021WND\Users\catia_ramos\Desktop\FONREGION\FONREGION 2017\[Cartera_proyectos_GRAL.xlsx]Valid_Datos'!#REF!</xm:f>
            <x14:dxf>
              <fill>
                <patternFill>
                  <bgColor rgb="FFFFC000"/>
                </patternFill>
              </fill>
            </x14:dxf>
          </x14:cfRule>
          <xm:sqref>C12 C14:C15</xm:sqref>
        </x14:conditionalFormatting>
        <x14:conditionalFormatting xmlns:xm="http://schemas.microsoft.com/office/excel/2006/main">
          <x14:cfRule type="containsText" priority="45" operator="containsText" id="{88725E2D-2EB7-4FF0-A10D-279C7620CCB4}">
            <xm:f>NOT(ISERROR(SEARCH('\\SAPCOEE7021WND\Users\catia_ramos\Desktop\FONREGION\FONREGION 2017\[Cartera_proyectos_GRAL.xlsx]Valid_Datos'!#REF!,C13)))</xm:f>
            <xm:f>'\\SAPCOEE7021WND\Users\catia_ramos\Desktop\FONREGION\FONREGION 2017\[Cartera_proyectos_GRAL.xlsx]Valid_Datos'!#REF!</xm:f>
            <x14:dxf>
              <fill>
                <patternFill>
                  <bgColor rgb="FF55F9FD"/>
                </patternFill>
              </fill>
            </x14:dxf>
          </x14:cfRule>
          <x14:cfRule type="containsText" priority="46" operator="containsText" id="{351B5606-393A-423A-86A8-AEADEFAF778C}">
            <xm:f>NOT(ISERROR(SEARCH('\\SAPCOEE7021WND\Users\catia_ramos\Desktop\FONREGION\FONREGION 2017\[Cartera_proyectos_GRAL.xlsx]Valid_Datos'!#REF!,C13)))</xm:f>
            <xm:f>'\\SAPCOEE7021WND\Users\catia_ramos\Desktop\FONREGION\FONREGION 2017\[Cartera_proyectos_GRAL.xlsx]Valid_Datos'!#REF!</xm:f>
            <x14:dxf>
              <fill>
                <patternFill>
                  <bgColor rgb="FFA16001"/>
                </patternFill>
              </fill>
            </x14:dxf>
          </x14:cfRule>
          <x14:cfRule type="containsText" priority="47" operator="containsText" id="{BF1E1162-E724-4EB6-B970-53CE1B049CD4}">
            <xm:f>NOT(ISERROR(SEARCH('\\SAPCOEE7021WND\Users\catia_ramos\Desktop\FONREGION\FONREGION 2017\[Cartera_proyectos_GRAL.xlsx]Valid_Datos'!#REF!,C13)))</xm:f>
            <xm:f>'\\SAPCOEE7021WND\Users\catia_ramos\Desktop\FONREGION\FONREGION 2017\[Cartera_proyectos_GRAL.xlsx]Valid_Datos'!#REF!</xm:f>
            <x14:dxf>
              <fill>
                <patternFill>
                  <bgColor rgb="FF00928F"/>
                </patternFill>
              </fill>
            </x14:dxf>
          </x14:cfRule>
          <x14:cfRule type="containsText" priority="48" operator="containsText" id="{DB59BD51-B71D-49D2-8B5C-EB2DB9B8C69C}">
            <xm:f>NOT(ISERROR(SEARCH('\\SAPCOEE7021WND\Users\catia_ramos\Desktop\FONREGION\FONREGION 2017\[Cartera_proyectos_GRAL.xlsx]Valid_Datos'!#REF!,C13)))</xm:f>
            <xm:f>'\\SAPCOEE7021WND\Users\catia_ramos\Desktop\FONREGION\FONREGION 2017\[Cartera_proyectos_GRAL.xlsx]Valid_Datos'!#REF!</xm:f>
            <x14:dxf>
              <fill>
                <patternFill>
                  <bgColor rgb="FFEA5F00"/>
                </patternFill>
              </fill>
            </x14:dxf>
          </x14:cfRule>
          <x14:cfRule type="containsText" priority="49" operator="containsText" id="{A9FBE75B-1AF5-4265-977E-8F8F21C824D4}">
            <xm:f>NOT(ISERROR(SEARCH('\\SAPCOEE7021WND\Users\catia_ramos\Desktop\FONREGION\FONREGION 2017\[Cartera_proyectos_GRAL.xlsx]Valid_Datos'!#REF!,C13)))</xm:f>
            <xm:f>'\\SAPCOEE7021WND\Users\catia_ramos\Desktop\FONREGION\FONREGION 2017\[Cartera_proyectos_GRAL.xlsx]Valid_Datos'!#REF!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50" operator="containsText" id="{4B3D556F-25EA-476A-8A13-B4471EDAF32D}">
            <xm:f>NOT(ISERROR(SEARCH('\\SAPCOEE7021WND\Users\catia_ramos\Desktop\FONREGION\FONREGION 2017\[Cartera_proyectos_GRAL.xlsx]Valid_Datos'!#REF!,C13)))</xm:f>
            <xm:f>'\\SAPCOEE7021WND\Users\catia_ramos\Desktop\FONREGION\FONREGION 2017\[Cartera_proyectos_GRAL.xlsx]Valid_Datos'!#REF!</xm:f>
            <x14:dxf>
              <fill>
                <patternFill>
                  <bgColor rgb="FF2A6BA6"/>
                </patternFill>
              </fill>
            </x14:dxf>
          </x14:cfRule>
          <x14:cfRule type="containsText" priority="51" operator="containsText" id="{655F893D-FB82-4921-88B5-B9A7D1A1508B}">
            <xm:f>NOT(ISERROR(SEARCH('\\SAPCOEE7021WND\Users\catia_ramos\Desktop\FONREGION\FONREGION 2017\[Cartera_proyectos_GRAL.xlsx]Valid_Datos'!#REF!,C13)))</xm:f>
            <xm:f>'\\SAPCOEE7021WND\Users\catia_ramos\Desktop\FONREGION\FONREGION 2017\[Cartera_proyectos_GRAL.xlsx]Valid_Datos'!#REF!</xm:f>
            <x14:dxf>
              <fill>
                <patternFill>
                  <bgColor rgb="FF09BFFF"/>
                </patternFill>
              </fill>
            </x14:dxf>
          </x14:cfRule>
          <x14:cfRule type="containsText" priority="52" operator="containsText" id="{9A560214-676A-40AB-9FC9-F98E60E6E7A2}">
            <xm:f>NOT(ISERROR(SEARCH('\\SAPCOEE7021WND\Users\catia_ramos\Desktop\FONREGION\FONREGION 2017\[Cartera_proyectos_GRAL.xlsx]Valid_Datos'!#REF!,C13)))</xm:f>
            <xm:f>'\\SAPCOEE7021WND\Users\catia_ramos\Desktop\FONREGION\FONREGION 2017\[Cartera_proyectos_GRAL.xlsx]Valid_Datos'!#REF!</xm:f>
            <x14:dxf>
              <fill>
                <patternFill>
                  <bgColor rgb="FF00FFCC"/>
                </patternFill>
              </fill>
            </x14:dxf>
          </x14:cfRule>
          <x14:cfRule type="containsText" priority="53" operator="containsText" id="{96088569-1DC5-4F46-B979-BD27FEA85C5A}">
            <xm:f>NOT(ISERROR(SEARCH('\\SAPCOEE7021WND\Users\catia_ramos\Desktop\FONREGION\FONREGION 2017\[Cartera_proyectos_GRAL.xlsx]Valid_Datos'!#REF!,C13)))</xm:f>
            <xm:f>'\\SAPCOEE7021WND\Users\catia_ramos\Desktop\FONREGION\FONREGION 2017\[Cartera_proyectos_GRAL.xlsx]Valid_Datos'!#REF!</xm:f>
            <x14:dxf>
              <fill>
                <patternFill>
                  <bgColor rgb="FF92D050"/>
                </patternFill>
              </fill>
            </x14:dxf>
          </x14:cfRule>
          <x14:cfRule type="containsText" priority="54" operator="containsText" id="{56C13BBA-2D1E-49A7-B24E-72E924AC525C}">
            <xm:f>NOT(ISERROR(SEARCH('\\SAPCOEE7021WND\Users\catia_ramos\Desktop\FONREGION\FONREGION 2017\[Cartera_proyectos_GRAL.xlsx]Valid_Datos'!#REF!,C13)))</xm:f>
            <xm:f>'\\SAPCOEE7021WND\Users\catia_ramos\Desktop\FONREGION\FONREGION 2017\[Cartera_proyectos_GRAL.xlsx]Valid_Datos'!#REF!</xm:f>
            <x14:dxf>
              <fill>
                <patternFill>
                  <bgColor rgb="FFEC9B4A"/>
                </patternFill>
              </fill>
            </x14:dxf>
          </x14:cfRule>
          <x14:cfRule type="containsText" priority="55" operator="containsText" id="{6FCC0216-520A-4DB4-89B7-AE81B14BFD83}">
            <xm:f>NOT(ISERROR(SEARCH('\\SAPCOEE7021WND\Users\catia_ramos\Desktop\FONREGION\FONREGION 2017\[Cartera_proyectos_GRAL.xlsx]Valid_Datos'!#REF!,C13)))</xm:f>
            <xm:f>'\\SAPCOEE7021WND\Users\catia_ramos\Desktop\FONREGION\FONREGION 2017\[Cartera_proyectos_GRAL.xlsx]Valid_Datos'!#REF!</xm:f>
            <x14:dxf>
              <fill>
                <patternFill>
                  <bgColor rgb="FFFFC000"/>
                </patternFill>
              </fill>
            </x14:dxf>
          </x14:cfRule>
          <xm:sqref>C13</xm:sqref>
        </x14:conditionalFormatting>
        <x14:conditionalFormatting xmlns:xm="http://schemas.microsoft.com/office/excel/2006/main">
          <x14:cfRule type="containsText" priority="34" operator="containsText" id="{6B37B4C6-C4C8-44D7-8BEB-C04631C8D4D2}">
            <xm:f>NOT(ISERROR(SEARCH('\\SAPCOEE7021WND\Users\catia_ramos\Desktop\FONREGION\FONREGION 2017\[Cartera_proyectos_GRAL.xlsx]Valid_Datos'!#REF!,C16)))</xm:f>
            <xm:f>'\\SAPCOEE7021WND\Users\catia_ramos\Desktop\FONREGION\FONREGION 2017\[Cartera_proyectos_GRAL.xlsx]Valid_Datos'!#REF!</xm:f>
            <x14:dxf>
              <fill>
                <patternFill>
                  <bgColor rgb="FF55F9FD"/>
                </patternFill>
              </fill>
            </x14:dxf>
          </x14:cfRule>
          <x14:cfRule type="containsText" priority="35" operator="containsText" id="{8F4AE357-3BEC-4372-939B-1A9E140269BC}">
            <xm:f>NOT(ISERROR(SEARCH('\\SAPCOEE7021WND\Users\catia_ramos\Desktop\FONREGION\FONREGION 2017\[Cartera_proyectos_GRAL.xlsx]Valid_Datos'!#REF!,C16)))</xm:f>
            <xm:f>'\\SAPCOEE7021WND\Users\catia_ramos\Desktop\FONREGION\FONREGION 2017\[Cartera_proyectos_GRAL.xlsx]Valid_Datos'!#REF!</xm:f>
            <x14:dxf>
              <fill>
                <patternFill>
                  <bgColor rgb="FFA16001"/>
                </patternFill>
              </fill>
            </x14:dxf>
          </x14:cfRule>
          <x14:cfRule type="containsText" priority="36" operator="containsText" id="{984939E1-5811-4884-B8D5-E56A710DE3B6}">
            <xm:f>NOT(ISERROR(SEARCH('\\SAPCOEE7021WND\Users\catia_ramos\Desktop\FONREGION\FONREGION 2017\[Cartera_proyectos_GRAL.xlsx]Valid_Datos'!#REF!,C16)))</xm:f>
            <xm:f>'\\SAPCOEE7021WND\Users\catia_ramos\Desktop\FONREGION\FONREGION 2017\[Cartera_proyectos_GRAL.xlsx]Valid_Datos'!#REF!</xm:f>
            <x14:dxf>
              <fill>
                <patternFill>
                  <bgColor rgb="FF00928F"/>
                </patternFill>
              </fill>
            </x14:dxf>
          </x14:cfRule>
          <x14:cfRule type="containsText" priority="37" operator="containsText" id="{DB79E8B4-4DD3-454C-8D7E-F318F724B82D}">
            <xm:f>NOT(ISERROR(SEARCH('\\SAPCOEE7021WND\Users\catia_ramos\Desktop\FONREGION\FONREGION 2017\[Cartera_proyectos_GRAL.xlsx]Valid_Datos'!#REF!,C16)))</xm:f>
            <xm:f>'\\SAPCOEE7021WND\Users\catia_ramos\Desktop\FONREGION\FONREGION 2017\[Cartera_proyectos_GRAL.xlsx]Valid_Datos'!#REF!</xm:f>
            <x14:dxf>
              <fill>
                <patternFill>
                  <bgColor rgb="FFEA5F00"/>
                </patternFill>
              </fill>
            </x14:dxf>
          </x14:cfRule>
          <x14:cfRule type="containsText" priority="38" operator="containsText" id="{7DF2CD1E-1BBF-4192-92B3-256E6E83777C}">
            <xm:f>NOT(ISERROR(SEARCH('\\SAPCOEE7021WND\Users\catia_ramos\Desktop\FONREGION\FONREGION 2017\[Cartera_proyectos_GRAL.xlsx]Valid_Datos'!#REF!,C16)))</xm:f>
            <xm:f>'\\SAPCOEE7021WND\Users\catia_ramos\Desktop\FONREGION\FONREGION 2017\[Cartera_proyectos_GRAL.xlsx]Valid_Datos'!#REF!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39" operator="containsText" id="{3A49341D-3295-4B0E-AB3F-62545F0EBA50}">
            <xm:f>NOT(ISERROR(SEARCH('\\SAPCOEE7021WND\Users\catia_ramos\Desktop\FONREGION\FONREGION 2017\[Cartera_proyectos_GRAL.xlsx]Valid_Datos'!#REF!,C16)))</xm:f>
            <xm:f>'\\SAPCOEE7021WND\Users\catia_ramos\Desktop\FONREGION\FONREGION 2017\[Cartera_proyectos_GRAL.xlsx]Valid_Datos'!#REF!</xm:f>
            <x14:dxf>
              <fill>
                <patternFill>
                  <bgColor rgb="FF2A6BA6"/>
                </patternFill>
              </fill>
            </x14:dxf>
          </x14:cfRule>
          <x14:cfRule type="containsText" priority="40" operator="containsText" id="{DE6303AE-B0FF-40C4-8098-31ACC57F0709}">
            <xm:f>NOT(ISERROR(SEARCH('\\SAPCOEE7021WND\Users\catia_ramos\Desktop\FONREGION\FONREGION 2017\[Cartera_proyectos_GRAL.xlsx]Valid_Datos'!#REF!,C16)))</xm:f>
            <xm:f>'\\SAPCOEE7021WND\Users\catia_ramos\Desktop\FONREGION\FONREGION 2017\[Cartera_proyectos_GRAL.xlsx]Valid_Datos'!#REF!</xm:f>
            <x14:dxf>
              <fill>
                <patternFill>
                  <bgColor rgb="FF09BFFF"/>
                </patternFill>
              </fill>
            </x14:dxf>
          </x14:cfRule>
          <x14:cfRule type="containsText" priority="41" operator="containsText" id="{3B1E38C2-D3E5-4E55-BF70-9C183B244CFD}">
            <xm:f>NOT(ISERROR(SEARCH('\\SAPCOEE7021WND\Users\catia_ramos\Desktop\FONREGION\FONREGION 2017\[Cartera_proyectos_GRAL.xlsx]Valid_Datos'!#REF!,C16)))</xm:f>
            <xm:f>'\\SAPCOEE7021WND\Users\catia_ramos\Desktop\FONREGION\FONREGION 2017\[Cartera_proyectos_GRAL.xlsx]Valid_Datos'!#REF!</xm:f>
            <x14:dxf>
              <fill>
                <patternFill>
                  <bgColor rgb="FF00FFCC"/>
                </patternFill>
              </fill>
            </x14:dxf>
          </x14:cfRule>
          <x14:cfRule type="containsText" priority="42" operator="containsText" id="{7499C55F-06A4-4D8B-AFA7-419FB53216F8}">
            <xm:f>NOT(ISERROR(SEARCH('\\SAPCOEE7021WND\Users\catia_ramos\Desktop\FONREGION\FONREGION 2017\[Cartera_proyectos_GRAL.xlsx]Valid_Datos'!#REF!,C16)))</xm:f>
            <xm:f>'\\SAPCOEE7021WND\Users\catia_ramos\Desktop\FONREGION\FONREGION 2017\[Cartera_proyectos_GRAL.xlsx]Valid_Datos'!#REF!</xm:f>
            <x14:dxf>
              <fill>
                <patternFill>
                  <bgColor rgb="FF92D050"/>
                </patternFill>
              </fill>
            </x14:dxf>
          </x14:cfRule>
          <x14:cfRule type="containsText" priority="43" operator="containsText" id="{8AA96FEC-8980-4F04-8497-0BC48BA3E633}">
            <xm:f>NOT(ISERROR(SEARCH('\\SAPCOEE7021WND\Users\catia_ramos\Desktop\FONREGION\FONREGION 2017\[Cartera_proyectos_GRAL.xlsx]Valid_Datos'!#REF!,C16)))</xm:f>
            <xm:f>'\\SAPCOEE7021WND\Users\catia_ramos\Desktop\FONREGION\FONREGION 2017\[Cartera_proyectos_GRAL.xlsx]Valid_Datos'!#REF!</xm:f>
            <x14:dxf>
              <fill>
                <patternFill>
                  <bgColor rgb="FFEC9B4A"/>
                </patternFill>
              </fill>
            </x14:dxf>
          </x14:cfRule>
          <x14:cfRule type="containsText" priority="44" operator="containsText" id="{AB7647F4-1826-4117-BC2D-545EC641DB80}">
            <xm:f>NOT(ISERROR(SEARCH('\\SAPCOEE7021WND\Users\catia_ramos\Desktop\FONREGION\FONREGION 2017\[Cartera_proyectos_GRAL.xlsx]Valid_Datos'!#REF!,C16)))</xm:f>
            <xm:f>'\\SAPCOEE7021WND\Users\catia_ramos\Desktop\FONREGION\FONREGION 2017\[Cartera_proyectos_GRAL.xlsx]Valid_Datos'!#REF!</xm:f>
            <x14:dxf>
              <fill>
                <patternFill>
                  <bgColor rgb="FFFFC000"/>
                </patternFill>
              </fill>
            </x14:dxf>
          </x14:cfRule>
          <xm:sqref>C16</xm:sqref>
        </x14:conditionalFormatting>
        <x14:conditionalFormatting xmlns:xm="http://schemas.microsoft.com/office/excel/2006/main">
          <x14:cfRule type="containsText" priority="23" operator="containsText" id="{1BD1FE03-C286-49BA-80DC-DECB34CA4E16}">
            <xm:f>NOT(ISERROR(SEARCH('\\SAPCOEE7021WND\Users\catia_ramos\Desktop\FONREGION\FONREGION 2017\[Cartera_proyectos_GRAL.xlsx]Valid_Datos'!#REF!,C9)))</xm:f>
            <xm:f>'\\SAPCOEE7021WND\Users\catia_ramos\Desktop\FONREGION\FONREGION 2017\[Cartera_proyectos_GRAL.xlsx]Valid_Datos'!#REF!</xm:f>
            <x14:dxf>
              <fill>
                <patternFill>
                  <bgColor rgb="FF55F9FD"/>
                </patternFill>
              </fill>
            </x14:dxf>
          </x14:cfRule>
          <x14:cfRule type="containsText" priority="24" operator="containsText" id="{84582CF0-F1CB-43F8-A2CE-8884714BF897}">
            <xm:f>NOT(ISERROR(SEARCH('\\SAPCOEE7021WND\Users\catia_ramos\Desktop\FONREGION\FONREGION 2017\[Cartera_proyectos_GRAL.xlsx]Valid_Datos'!#REF!,C9)))</xm:f>
            <xm:f>'\\SAPCOEE7021WND\Users\catia_ramos\Desktop\FONREGION\FONREGION 2017\[Cartera_proyectos_GRAL.xlsx]Valid_Datos'!#REF!</xm:f>
            <x14:dxf>
              <fill>
                <patternFill>
                  <bgColor rgb="FFA16001"/>
                </patternFill>
              </fill>
            </x14:dxf>
          </x14:cfRule>
          <x14:cfRule type="containsText" priority="25" operator="containsText" id="{E738982B-6EE9-4CA1-BB1A-B01275CA57FA}">
            <xm:f>NOT(ISERROR(SEARCH('\\SAPCOEE7021WND\Users\catia_ramos\Desktop\FONREGION\FONREGION 2017\[Cartera_proyectos_GRAL.xlsx]Valid_Datos'!#REF!,C9)))</xm:f>
            <xm:f>'\\SAPCOEE7021WND\Users\catia_ramos\Desktop\FONREGION\FONREGION 2017\[Cartera_proyectos_GRAL.xlsx]Valid_Datos'!#REF!</xm:f>
            <x14:dxf>
              <fill>
                <patternFill>
                  <bgColor rgb="FF00928F"/>
                </patternFill>
              </fill>
            </x14:dxf>
          </x14:cfRule>
          <x14:cfRule type="containsText" priority="26" operator="containsText" id="{98434B9D-E4AD-4D49-942D-240731DF03B8}">
            <xm:f>NOT(ISERROR(SEARCH('\\SAPCOEE7021WND\Users\catia_ramos\Desktop\FONREGION\FONREGION 2017\[Cartera_proyectos_GRAL.xlsx]Valid_Datos'!#REF!,C9)))</xm:f>
            <xm:f>'\\SAPCOEE7021WND\Users\catia_ramos\Desktop\FONREGION\FONREGION 2017\[Cartera_proyectos_GRAL.xlsx]Valid_Datos'!#REF!</xm:f>
            <x14:dxf>
              <fill>
                <patternFill>
                  <bgColor rgb="FFEA5F00"/>
                </patternFill>
              </fill>
            </x14:dxf>
          </x14:cfRule>
          <x14:cfRule type="containsText" priority="27" operator="containsText" id="{E6E063E3-E03A-4DAA-B51D-7B46CDDFA4B5}">
            <xm:f>NOT(ISERROR(SEARCH('\\SAPCOEE7021WND\Users\catia_ramos\Desktop\FONREGION\FONREGION 2017\[Cartera_proyectos_GRAL.xlsx]Valid_Datos'!#REF!,C9)))</xm:f>
            <xm:f>'\\SAPCOEE7021WND\Users\catia_ramos\Desktop\FONREGION\FONREGION 2017\[Cartera_proyectos_GRAL.xlsx]Valid_Datos'!#REF!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28" operator="containsText" id="{24CAA3A3-380D-48A6-ABE3-934922596313}">
            <xm:f>NOT(ISERROR(SEARCH('\\SAPCOEE7021WND\Users\catia_ramos\Desktop\FONREGION\FONREGION 2017\[Cartera_proyectos_GRAL.xlsx]Valid_Datos'!#REF!,C9)))</xm:f>
            <xm:f>'\\SAPCOEE7021WND\Users\catia_ramos\Desktop\FONREGION\FONREGION 2017\[Cartera_proyectos_GRAL.xlsx]Valid_Datos'!#REF!</xm:f>
            <x14:dxf>
              <fill>
                <patternFill>
                  <bgColor rgb="FF2A6BA6"/>
                </patternFill>
              </fill>
            </x14:dxf>
          </x14:cfRule>
          <x14:cfRule type="containsText" priority="29" operator="containsText" id="{05234F74-7E28-4190-9D0B-ED8C989DC608}">
            <xm:f>NOT(ISERROR(SEARCH('\\SAPCOEE7021WND\Users\catia_ramos\Desktop\FONREGION\FONREGION 2017\[Cartera_proyectos_GRAL.xlsx]Valid_Datos'!#REF!,C9)))</xm:f>
            <xm:f>'\\SAPCOEE7021WND\Users\catia_ramos\Desktop\FONREGION\FONREGION 2017\[Cartera_proyectos_GRAL.xlsx]Valid_Datos'!#REF!</xm:f>
            <x14:dxf>
              <fill>
                <patternFill>
                  <bgColor rgb="FF09BFFF"/>
                </patternFill>
              </fill>
            </x14:dxf>
          </x14:cfRule>
          <x14:cfRule type="containsText" priority="30" operator="containsText" id="{78522D44-03D7-4B3A-9F2E-C625A9F6D0CC}">
            <xm:f>NOT(ISERROR(SEARCH('\\SAPCOEE7021WND\Users\catia_ramos\Desktop\FONREGION\FONREGION 2017\[Cartera_proyectos_GRAL.xlsx]Valid_Datos'!#REF!,C9)))</xm:f>
            <xm:f>'\\SAPCOEE7021WND\Users\catia_ramos\Desktop\FONREGION\FONREGION 2017\[Cartera_proyectos_GRAL.xlsx]Valid_Datos'!#REF!</xm:f>
            <x14:dxf>
              <fill>
                <patternFill>
                  <bgColor rgb="FF00FFCC"/>
                </patternFill>
              </fill>
            </x14:dxf>
          </x14:cfRule>
          <x14:cfRule type="containsText" priority="31" operator="containsText" id="{6E741B68-6E1D-4163-BE85-04D2D37E1AE3}">
            <xm:f>NOT(ISERROR(SEARCH('\\SAPCOEE7021WND\Users\catia_ramos\Desktop\FONREGION\FONREGION 2017\[Cartera_proyectos_GRAL.xlsx]Valid_Datos'!#REF!,C9)))</xm:f>
            <xm:f>'\\SAPCOEE7021WND\Users\catia_ramos\Desktop\FONREGION\FONREGION 2017\[Cartera_proyectos_GRAL.xlsx]Valid_Datos'!#REF!</xm:f>
            <x14:dxf>
              <fill>
                <patternFill>
                  <bgColor rgb="FF92D050"/>
                </patternFill>
              </fill>
            </x14:dxf>
          </x14:cfRule>
          <x14:cfRule type="containsText" priority="32" operator="containsText" id="{0CCA41D4-9E80-4D8A-B694-4B1FE2D3B613}">
            <xm:f>NOT(ISERROR(SEARCH('\\SAPCOEE7021WND\Users\catia_ramos\Desktop\FONREGION\FONREGION 2017\[Cartera_proyectos_GRAL.xlsx]Valid_Datos'!#REF!,C9)))</xm:f>
            <xm:f>'\\SAPCOEE7021WND\Users\catia_ramos\Desktop\FONREGION\FONREGION 2017\[Cartera_proyectos_GRAL.xlsx]Valid_Datos'!#REF!</xm:f>
            <x14:dxf>
              <fill>
                <patternFill>
                  <bgColor rgb="FFEC9B4A"/>
                </patternFill>
              </fill>
            </x14:dxf>
          </x14:cfRule>
          <x14:cfRule type="containsText" priority="33" operator="containsText" id="{7DBEA7EB-2A25-4C86-91DA-51DD43015996}">
            <xm:f>NOT(ISERROR(SEARCH('\\SAPCOEE7021WND\Users\catia_ramos\Desktop\FONREGION\FONREGION 2017\[Cartera_proyectos_GRAL.xlsx]Valid_Datos'!#REF!,C9)))</xm:f>
            <xm:f>'\\SAPCOEE7021WND\Users\catia_ramos\Desktop\FONREGION\FONREGION 2017\[Cartera_proyectos_GRAL.xlsx]Valid_Datos'!#REF!</xm:f>
            <x14:dxf>
              <fill>
                <patternFill>
                  <bgColor rgb="FFFFC000"/>
                </patternFill>
              </fill>
            </x14:dxf>
          </x14:cfRule>
          <xm:sqref>C9</xm:sqref>
        </x14:conditionalFormatting>
        <x14:conditionalFormatting xmlns:xm="http://schemas.microsoft.com/office/excel/2006/main">
          <x14:cfRule type="containsText" priority="12" operator="containsText" id="{72372DFC-04CB-4201-B885-90F997E3E326}">
            <xm:f>NOT(ISERROR(SEARCH('\\SAPCOEE7021WND\Users\catia_ramos\Desktop\FONREGION\FONREGION 2017\[Cartera_proyectos_GRAL.xlsx]Valid_Datos'!#REF!,C10)))</xm:f>
            <xm:f>'\\SAPCOEE7021WND\Users\catia_ramos\Desktop\FONREGION\FONREGION 2017\[Cartera_proyectos_GRAL.xlsx]Valid_Datos'!#REF!</xm:f>
            <x14:dxf>
              <fill>
                <patternFill>
                  <bgColor rgb="FF55F9FD"/>
                </patternFill>
              </fill>
            </x14:dxf>
          </x14:cfRule>
          <x14:cfRule type="containsText" priority="13" operator="containsText" id="{8DA42432-649E-450E-91C6-8492DFD62169}">
            <xm:f>NOT(ISERROR(SEARCH('\\SAPCOEE7021WND\Users\catia_ramos\Desktop\FONREGION\FONREGION 2017\[Cartera_proyectos_GRAL.xlsx]Valid_Datos'!#REF!,C10)))</xm:f>
            <xm:f>'\\SAPCOEE7021WND\Users\catia_ramos\Desktop\FONREGION\FONREGION 2017\[Cartera_proyectos_GRAL.xlsx]Valid_Datos'!#REF!</xm:f>
            <x14:dxf>
              <fill>
                <patternFill>
                  <bgColor rgb="FFA16001"/>
                </patternFill>
              </fill>
            </x14:dxf>
          </x14:cfRule>
          <x14:cfRule type="containsText" priority="14" operator="containsText" id="{82DAA627-8E0A-4D7B-B187-28FBF99874C9}">
            <xm:f>NOT(ISERROR(SEARCH('\\SAPCOEE7021WND\Users\catia_ramos\Desktop\FONREGION\FONREGION 2017\[Cartera_proyectos_GRAL.xlsx]Valid_Datos'!#REF!,C10)))</xm:f>
            <xm:f>'\\SAPCOEE7021WND\Users\catia_ramos\Desktop\FONREGION\FONREGION 2017\[Cartera_proyectos_GRAL.xlsx]Valid_Datos'!#REF!</xm:f>
            <x14:dxf>
              <fill>
                <patternFill>
                  <bgColor rgb="FF00928F"/>
                </patternFill>
              </fill>
            </x14:dxf>
          </x14:cfRule>
          <x14:cfRule type="containsText" priority="15" operator="containsText" id="{37866C3D-6CE8-46DF-82CE-A34751B6B9B1}">
            <xm:f>NOT(ISERROR(SEARCH('\\SAPCOEE7021WND\Users\catia_ramos\Desktop\FONREGION\FONREGION 2017\[Cartera_proyectos_GRAL.xlsx]Valid_Datos'!#REF!,C10)))</xm:f>
            <xm:f>'\\SAPCOEE7021WND\Users\catia_ramos\Desktop\FONREGION\FONREGION 2017\[Cartera_proyectos_GRAL.xlsx]Valid_Datos'!#REF!</xm:f>
            <x14:dxf>
              <fill>
                <patternFill>
                  <bgColor rgb="FFEA5F00"/>
                </patternFill>
              </fill>
            </x14:dxf>
          </x14:cfRule>
          <x14:cfRule type="containsText" priority="16" operator="containsText" id="{D3F63894-E063-4B9C-9A42-FBAAAC08B1C7}">
            <xm:f>NOT(ISERROR(SEARCH('\\SAPCOEE7021WND\Users\catia_ramos\Desktop\FONREGION\FONREGION 2017\[Cartera_proyectos_GRAL.xlsx]Valid_Datos'!#REF!,C10)))</xm:f>
            <xm:f>'\\SAPCOEE7021WND\Users\catia_ramos\Desktop\FONREGION\FONREGION 2017\[Cartera_proyectos_GRAL.xlsx]Valid_Datos'!#REF!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17" operator="containsText" id="{EBAA6587-3C34-40A7-B94F-32D4B4FEE775}">
            <xm:f>NOT(ISERROR(SEARCH('\\SAPCOEE7021WND\Users\catia_ramos\Desktop\FONREGION\FONREGION 2017\[Cartera_proyectos_GRAL.xlsx]Valid_Datos'!#REF!,C10)))</xm:f>
            <xm:f>'\\SAPCOEE7021WND\Users\catia_ramos\Desktop\FONREGION\FONREGION 2017\[Cartera_proyectos_GRAL.xlsx]Valid_Datos'!#REF!</xm:f>
            <x14:dxf>
              <fill>
                <patternFill>
                  <bgColor rgb="FF2A6BA6"/>
                </patternFill>
              </fill>
            </x14:dxf>
          </x14:cfRule>
          <x14:cfRule type="containsText" priority="18" operator="containsText" id="{801DB516-71CF-4633-98A9-91CD04AEE3AA}">
            <xm:f>NOT(ISERROR(SEARCH('\\SAPCOEE7021WND\Users\catia_ramos\Desktop\FONREGION\FONREGION 2017\[Cartera_proyectos_GRAL.xlsx]Valid_Datos'!#REF!,C10)))</xm:f>
            <xm:f>'\\SAPCOEE7021WND\Users\catia_ramos\Desktop\FONREGION\FONREGION 2017\[Cartera_proyectos_GRAL.xlsx]Valid_Datos'!#REF!</xm:f>
            <x14:dxf>
              <fill>
                <patternFill>
                  <bgColor rgb="FF09BFFF"/>
                </patternFill>
              </fill>
            </x14:dxf>
          </x14:cfRule>
          <x14:cfRule type="containsText" priority="19" operator="containsText" id="{8C50F51D-6C24-4360-8EAB-1825B08A071F}">
            <xm:f>NOT(ISERROR(SEARCH('\\SAPCOEE7021WND\Users\catia_ramos\Desktop\FONREGION\FONREGION 2017\[Cartera_proyectos_GRAL.xlsx]Valid_Datos'!#REF!,C10)))</xm:f>
            <xm:f>'\\SAPCOEE7021WND\Users\catia_ramos\Desktop\FONREGION\FONREGION 2017\[Cartera_proyectos_GRAL.xlsx]Valid_Datos'!#REF!</xm:f>
            <x14:dxf>
              <fill>
                <patternFill>
                  <bgColor rgb="FF00FFCC"/>
                </patternFill>
              </fill>
            </x14:dxf>
          </x14:cfRule>
          <x14:cfRule type="containsText" priority="20" operator="containsText" id="{8C53DF1E-F9CD-442F-A92E-F6BD54E58599}">
            <xm:f>NOT(ISERROR(SEARCH('\\SAPCOEE7021WND\Users\catia_ramos\Desktop\FONREGION\FONREGION 2017\[Cartera_proyectos_GRAL.xlsx]Valid_Datos'!#REF!,C10)))</xm:f>
            <xm:f>'\\SAPCOEE7021WND\Users\catia_ramos\Desktop\FONREGION\FONREGION 2017\[Cartera_proyectos_GRAL.xlsx]Valid_Datos'!#REF!</xm:f>
            <x14:dxf>
              <fill>
                <patternFill>
                  <bgColor rgb="FF92D050"/>
                </patternFill>
              </fill>
            </x14:dxf>
          </x14:cfRule>
          <x14:cfRule type="containsText" priority="21" operator="containsText" id="{3DDAD519-1008-4C83-B92A-CAE8CC7CB5B3}">
            <xm:f>NOT(ISERROR(SEARCH('\\SAPCOEE7021WND\Users\catia_ramos\Desktop\FONREGION\FONREGION 2017\[Cartera_proyectos_GRAL.xlsx]Valid_Datos'!#REF!,C10)))</xm:f>
            <xm:f>'\\SAPCOEE7021WND\Users\catia_ramos\Desktop\FONREGION\FONREGION 2017\[Cartera_proyectos_GRAL.xlsx]Valid_Datos'!#REF!</xm:f>
            <x14:dxf>
              <fill>
                <patternFill>
                  <bgColor rgb="FFEC9B4A"/>
                </patternFill>
              </fill>
            </x14:dxf>
          </x14:cfRule>
          <x14:cfRule type="containsText" priority="22" operator="containsText" id="{8B8162F6-27A3-46C2-A5A3-624395EC018C}">
            <xm:f>NOT(ISERROR(SEARCH('\\SAPCOEE7021WND\Users\catia_ramos\Desktop\FONREGION\FONREGION 2017\[Cartera_proyectos_GRAL.xlsx]Valid_Datos'!#REF!,C10)))</xm:f>
            <xm:f>'\\SAPCOEE7021WND\Users\catia_ramos\Desktop\FONREGION\FONREGION 2017\[Cartera_proyectos_GRAL.xlsx]Valid_Datos'!#REF!</xm:f>
            <x14:dxf>
              <fill>
                <patternFill>
                  <bgColor rgb="FFFFC000"/>
                </patternFill>
              </fill>
            </x14:dxf>
          </x14:cfRule>
          <xm:sqref>C10</xm:sqref>
        </x14:conditionalFormatting>
        <x14:conditionalFormatting xmlns:xm="http://schemas.microsoft.com/office/excel/2006/main">
          <x14:cfRule type="containsText" priority="1" operator="containsText" id="{5DD7BE2F-F58C-4500-BBED-EE169E383D58}">
            <xm:f>NOT(ISERROR(SEARCH('\\SAPCOEE7021WND\Users\catia_ramos\Desktop\FONREGION\FONREGION 2017\[Cartera_proyectos_GRAL.xlsx]Valid_Datos'!#REF!,C11)))</xm:f>
            <xm:f>'\\SAPCOEE7021WND\Users\catia_ramos\Desktop\FONREGION\FONREGION 2017\[Cartera_proyectos_GRAL.xlsx]Valid_Datos'!#REF!</xm:f>
            <x14:dxf>
              <fill>
                <patternFill>
                  <bgColor rgb="FF55F9FD"/>
                </patternFill>
              </fill>
            </x14:dxf>
          </x14:cfRule>
          <x14:cfRule type="containsText" priority="2" operator="containsText" id="{C1905544-AC8C-42D6-AC83-78051D561129}">
            <xm:f>NOT(ISERROR(SEARCH('\\SAPCOEE7021WND\Users\catia_ramos\Desktop\FONREGION\FONREGION 2017\[Cartera_proyectos_GRAL.xlsx]Valid_Datos'!#REF!,C11)))</xm:f>
            <xm:f>'\\SAPCOEE7021WND\Users\catia_ramos\Desktop\FONREGION\FONREGION 2017\[Cartera_proyectos_GRAL.xlsx]Valid_Datos'!#REF!</xm:f>
            <x14:dxf>
              <fill>
                <patternFill>
                  <bgColor rgb="FFA16001"/>
                </patternFill>
              </fill>
            </x14:dxf>
          </x14:cfRule>
          <x14:cfRule type="containsText" priority="3" operator="containsText" id="{180C7F9B-CCD4-4BD8-BC25-8CD7DEDEB554}">
            <xm:f>NOT(ISERROR(SEARCH('\\SAPCOEE7021WND\Users\catia_ramos\Desktop\FONREGION\FONREGION 2017\[Cartera_proyectos_GRAL.xlsx]Valid_Datos'!#REF!,C11)))</xm:f>
            <xm:f>'\\SAPCOEE7021WND\Users\catia_ramos\Desktop\FONREGION\FONREGION 2017\[Cartera_proyectos_GRAL.xlsx]Valid_Datos'!#REF!</xm:f>
            <x14:dxf>
              <fill>
                <patternFill>
                  <bgColor rgb="FF00928F"/>
                </patternFill>
              </fill>
            </x14:dxf>
          </x14:cfRule>
          <x14:cfRule type="containsText" priority="4" operator="containsText" id="{F6AAA815-56F7-4D1D-9303-FF0E9F3988E1}">
            <xm:f>NOT(ISERROR(SEARCH('\\SAPCOEE7021WND\Users\catia_ramos\Desktop\FONREGION\FONREGION 2017\[Cartera_proyectos_GRAL.xlsx]Valid_Datos'!#REF!,C11)))</xm:f>
            <xm:f>'\\SAPCOEE7021WND\Users\catia_ramos\Desktop\FONREGION\FONREGION 2017\[Cartera_proyectos_GRAL.xlsx]Valid_Datos'!#REF!</xm:f>
            <x14:dxf>
              <fill>
                <patternFill>
                  <bgColor rgb="FFEA5F00"/>
                </patternFill>
              </fill>
            </x14:dxf>
          </x14:cfRule>
          <x14:cfRule type="containsText" priority="5" operator="containsText" id="{C3494546-F96D-460A-80CD-4CB5A41A6684}">
            <xm:f>NOT(ISERROR(SEARCH('\\SAPCOEE7021WND\Users\catia_ramos\Desktop\FONREGION\FONREGION 2017\[Cartera_proyectos_GRAL.xlsx]Valid_Datos'!#REF!,C11)))</xm:f>
            <xm:f>'\\SAPCOEE7021WND\Users\catia_ramos\Desktop\FONREGION\FONREGION 2017\[Cartera_proyectos_GRAL.xlsx]Valid_Datos'!#REF!</xm:f>
            <x14:dxf>
              <fill>
                <patternFill>
                  <bgColor theme="9" tint="-0.24994659260841701"/>
                </patternFill>
              </fill>
            </x14:dxf>
          </x14:cfRule>
          <x14:cfRule type="containsText" priority="6" operator="containsText" id="{7A9C8FBE-B312-4E96-9D19-6276EFFC6176}">
            <xm:f>NOT(ISERROR(SEARCH('\\SAPCOEE7021WND\Users\catia_ramos\Desktop\FONREGION\FONREGION 2017\[Cartera_proyectos_GRAL.xlsx]Valid_Datos'!#REF!,C11)))</xm:f>
            <xm:f>'\\SAPCOEE7021WND\Users\catia_ramos\Desktop\FONREGION\FONREGION 2017\[Cartera_proyectos_GRAL.xlsx]Valid_Datos'!#REF!</xm:f>
            <x14:dxf>
              <fill>
                <patternFill>
                  <bgColor rgb="FF2A6BA6"/>
                </patternFill>
              </fill>
            </x14:dxf>
          </x14:cfRule>
          <x14:cfRule type="containsText" priority="7" operator="containsText" id="{600E1EC7-DA53-43E5-881C-D54D5B80117A}">
            <xm:f>NOT(ISERROR(SEARCH('\\SAPCOEE7021WND\Users\catia_ramos\Desktop\FONREGION\FONREGION 2017\[Cartera_proyectos_GRAL.xlsx]Valid_Datos'!#REF!,C11)))</xm:f>
            <xm:f>'\\SAPCOEE7021WND\Users\catia_ramos\Desktop\FONREGION\FONREGION 2017\[Cartera_proyectos_GRAL.xlsx]Valid_Datos'!#REF!</xm:f>
            <x14:dxf>
              <fill>
                <patternFill>
                  <bgColor rgb="FF09BFFF"/>
                </patternFill>
              </fill>
            </x14:dxf>
          </x14:cfRule>
          <x14:cfRule type="containsText" priority="8" operator="containsText" id="{553B3AEF-7969-4964-8956-4A6B4121B565}">
            <xm:f>NOT(ISERROR(SEARCH('\\SAPCOEE7021WND\Users\catia_ramos\Desktop\FONREGION\FONREGION 2017\[Cartera_proyectos_GRAL.xlsx]Valid_Datos'!#REF!,C11)))</xm:f>
            <xm:f>'\\SAPCOEE7021WND\Users\catia_ramos\Desktop\FONREGION\FONREGION 2017\[Cartera_proyectos_GRAL.xlsx]Valid_Datos'!#REF!</xm:f>
            <x14:dxf>
              <fill>
                <patternFill>
                  <bgColor rgb="FF00FFCC"/>
                </patternFill>
              </fill>
            </x14:dxf>
          </x14:cfRule>
          <x14:cfRule type="containsText" priority="9" operator="containsText" id="{4364C6CA-2A8C-4C83-98E3-258C341399DC}">
            <xm:f>NOT(ISERROR(SEARCH('\\SAPCOEE7021WND\Users\catia_ramos\Desktop\FONREGION\FONREGION 2017\[Cartera_proyectos_GRAL.xlsx]Valid_Datos'!#REF!,C11)))</xm:f>
            <xm:f>'\\SAPCOEE7021WND\Users\catia_ramos\Desktop\FONREGION\FONREGION 2017\[Cartera_proyectos_GRAL.xlsx]Valid_Datos'!#REF!</xm:f>
            <x14:dxf>
              <fill>
                <patternFill>
                  <bgColor rgb="FF92D050"/>
                </patternFill>
              </fill>
            </x14:dxf>
          </x14:cfRule>
          <x14:cfRule type="containsText" priority="10" operator="containsText" id="{95572FA0-BF56-455B-AAB6-8F5A9B3A0F63}">
            <xm:f>NOT(ISERROR(SEARCH('\\SAPCOEE7021WND\Users\catia_ramos\Desktop\FONREGION\FONREGION 2017\[Cartera_proyectos_GRAL.xlsx]Valid_Datos'!#REF!,C11)))</xm:f>
            <xm:f>'\\SAPCOEE7021WND\Users\catia_ramos\Desktop\FONREGION\FONREGION 2017\[Cartera_proyectos_GRAL.xlsx]Valid_Datos'!#REF!</xm:f>
            <x14:dxf>
              <fill>
                <patternFill>
                  <bgColor rgb="FFEC9B4A"/>
                </patternFill>
              </fill>
            </x14:dxf>
          </x14:cfRule>
          <x14:cfRule type="containsText" priority="11" operator="containsText" id="{EDAC88DE-0111-484A-96FC-CF8DC4E82838}">
            <xm:f>NOT(ISERROR(SEARCH('\\SAPCOEE7021WND\Users\catia_ramos\Desktop\FONREGION\FONREGION 2017\[Cartera_proyectos_GRAL.xlsx]Valid_Datos'!#REF!,C11)))</xm:f>
            <xm:f>'\\SAPCOEE7021WND\Users\catia_ramos\Desktop\FONREGION\FONREGION 2017\[Cartera_proyectos_GRAL.xlsx]Valid_Datos'!#REF!</xm:f>
            <x14:dxf>
              <fill>
                <patternFill>
                  <bgColor rgb="FFFFC000"/>
                </patternFill>
              </fill>
            </x14:dxf>
          </x14:cfRule>
          <xm:sqref>C11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53"/>
  <sheetViews>
    <sheetView workbookViewId="0">
      <selection activeCell="E5" sqref="E5"/>
    </sheetView>
  </sheetViews>
  <sheetFormatPr baseColWidth="10" defaultRowHeight="15" x14ac:dyDescent="0.25"/>
  <cols>
    <col min="2" max="2" width="14.5703125" style="56" customWidth="1"/>
    <col min="3" max="3" width="90.5703125" bestFit="1" customWidth="1"/>
    <col min="6" max="6" width="24.42578125" customWidth="1"/>
  </cols>
  <sheetData>
    <row r="3" spans="2:6" ht="15.75" x14ac:dyDescent="0.25">
      <c r="B3" s="74" t="s">
        <v>36</v>
      </c>
      <c r="C3" s="74"/>
      <c r="D3" s="51"/>
      <c r="E3" s="51"/>
      <c r="F3" s="51"/>
    </row>
    <row r="4" spans="2:6" x14ac:dyDescent="0.25">
      <c r="B4" s="52" t="s">
        <v>32</v>
      </c>
      <c r="C4" s="52" t="s">
        <v>33</v>
      </c>
    </row>
    <row r="5" spans="2:6" x14ac:dyDescent="0.25">
      <c r="B5" s="55">
        <v>4553.08</v>
      </c>
      <c r="C5" s="57" t="s">
        <v>39</v>
      </c>
    </row>
    <row r="6" spans="2:6" x14ac:dyDescent="0.25">
      <c r="B6" s="53">
        <v>14.1</v>
      </c>
      <c r="C6" s="57" t="s">
        <v>40</v>
      </c>
    </row>
    <row r="7" spans="2:6" x14ac:dyDescent="0.25">
      <c r="B7" s="55">
        <v>1099.5</v>
      </c>
      <c r="C7" s="57" t="s">
        <v>41</v>
      </c>
    </row>
    <row r="8" spans="2:6" x14ac:dyDescent="0.25">
      <c r="B8" s="55">
        <v>200</v>
      </c>
      <c r="C8" s="57" t="s">
        <v>42</v>
      </c>
    </row>
    <row r="9" spans="2:6" x14ac:dyDescent="0.25">
      <c r="B9" s="55">
        <v>2372.92</v>
      </c>
      <c r="C9" s="57" t="s">
        <v>43</v>
      </c>
    </row>
    <row r="10" spans="2:6" x14ac:dyDescent="0.25">
      <c r="B10" s="53">
        <v>71</v>
      </c>
      <c r="C10" s="57" t="s">
        <v>45</v>
      </c>
    </row>
    <row r="11" spans="2:6" x14ac:dyDescent="0.25">
      <c r="B11" s="53">
        <v>220</v>
      </c>
      <c r="C11" s="57" t="s">
        <v>44</v>
      </c>
    </row>
    <row r="12" spans="2:6" x14ac:dyDescent="0.25">
      <c r="B12" s="53">
        <v>111</v>
      </c>
      <c r="C12" s="57" t="s">
        <v>46</v>
      </c>
    </row>
    <row r="13" spans="2:6" x14ac:dyDescent="0.25">
      <c r="B13" s="53">
        <v>502</v>
      </c>
      <c r="C13" s="57" t="s">
        <v>47</v>
      </c>
    </row>
    <row r="14" spans="2:6" x14ac:dyDescent="0.25">
      <c r="B14" s="53">
        <v>7</v>
      </c>
      <c r="C14" s="57" t="s">
        <v>34</v>
      </c>
    </row>
    <row r="15" spans="2:6" x14ac:dyDescent="0.25">
      <c r="B15" s="53">
        <v>18</v>
      </c>
      <c r="C15" s="57" t="s">
        <v>35</v>
      </c>
    </row>
    <row r="16" spans="2:6" x14ac:dyDescent="0.25">
      <c r="B16" s="53">
        <v>7900.73</v>
      </c>
      <c r="C16" s="57" t="s">
        <v>48</v>
      </c>
    </row>
    <row r="17" spans="2:3" x14ac:dyDescent="0.25">
      <c r="B17" s="55">
        <v>5</v>
      </c>
      <c r="C17" s="57" t="s">
        <v>49</v>
      </c>
    </row>
    <row r="20" spans="2:3" ht="15.75" x14ac:dyDescent="0.25">
      <c r="B20" s="74" t="s">
        <v>37</v>
      </c>
      <c r="C20" s="74"/>
    </row>
    <row r="21" spans="2:3" x14ac:dyDescent="0.25">
      <c r="B21" s="52" t="s">
        <v>32</v>
      </c>
      <c r="C21" s="52" t="s">
        <v>33</v>
      </c>
    </row>
    <row r="22" spans="2:3" x14ac:dyDescent="0.25">
      <c r="B22" s="53">
        <v>6940.67</v>
      </c>
      <c r="C22" s="57" t="s">
        <v>39</v>
      </c>
    </row>
    <row r="23" spans="2:3" x14ac:dyDescent="0.25">
      <c r="B23" s="55">
        <v>1490</v>
      </c>
      <c r="C23" s="57" t="s">
        <v>41</v>
      </c>
    </row>
    <row r="24" spans="2:3" x14ac:dyDescent="0.25">
      <c r="B24" s="53">
        <v>2785</v>
      </c>
      <c r="C24" s="54" t="s">
        <v>64</v>
      </c>
    </row>
    <row r="25" spans="2:3" x14ac:dyDescent="0.25">
      <c r="B25" s="55">
        <v>399.19</v>
      </c>
      <c r="C25" s="57" t="s">
        <v>65</v>
      </c>
    </row>
    <row r="26" spans="2:3" x14ac:dyDescent="0.25">
      <c r="B26" s="55">
        <v>119</v>
      </c>
      <c r="C26" s="57" t="s">
        <v>44</v>
      </c>
    </row>
    <row r="27" spans="2:3" x14ac:dyDescent="0.25">
      <c r="B27" s="53">
        <v>81</v>
      </c>
      <c r="C27" s="57" t="s">
        <v>66</v>
      </c>
    </row>
    <row r="28" spans="2:3" x14ac:dyDescent="0.25">
      <c r="B28" s="53">
        <v>6</v>
      </c>
      <c r="C28" s="54" t="s">
        <v>54</v>
      </c>
    </row>
    <row r="29" spans="2:3" x14ac:dyDescent="0.25">
      <c r="B29" s="53">
        <v>41</v>
      </c>
      <c r="C29" s="54" t="s">
        <v>55</v>
      </c>
    </row>
    <row r="30" spans="2:3" x14ac:dyDescent="0.25">
      <c r="B30" s="53">
        <v>211</v>
      </c>
      <c r="C30" s="57" t="s">
        <v>56</v>
      </c>
    </row>
    <row r="31" spans="2:3" x14ac:dyDescent="0.25">
      <c r="B31" s="53">
        <v>16</v>
      </c>
      <c r="C31" s="57" t="s">
        <v>34</v>
      </c>
    </row>
    <row r="32" spans="2:3" x14ac:dyDescent="0.25">
      <c r="B32" s="53">
        <v>32</v>
      </c>
      <c r="C32" s="57" t="s">
        <v>35</v>
      </c>
    </row>
    <row r="33" spans="2:3" x14ac:dyDescent="0.25">
      <c r="B33" s="53">
        <v>3</v>
      </c>
      <c r="C33" s="54" t="s">
        <v>57</v>
      </c>
    </row>
    <row r="34" spans="2:3" x14ac:dyDescent="0.25">
      <c r="B34" s="55">
        <v>2</v>
      </c>
      <c r="C34" s="54" t="s">
        <v>58</v>
      </c>
    </row>
    <row r="35" spans="2:3" x14ac:dyDescent="0.25">
      <c r="B35" s="53">
        <v>3</v>
      </c>
      <c r="C35" s="54" t="s">
        <v>59</v>
      </c>
    </row>
    <row r="36" spans="2:3" x14ac:dyDescent="0.25">
      <c r="B36" s="53">
        <v>16</v>
      </c>
      <c r="C36" s="57" t="s">
        <v>49</v>
      </c>
    </row>
    <row r="37" spans="2:3" x14ac:dyDescent="0.25">
      <c r="B37" s="53">
        <v>7</v>
      </c>
      <c r="C37" s="54" t="s">
        <v>60</v>
      </c>
    </row>
    <row r="38" spans="2:3" x14ac:dyDescent="0.25">
      <c r="B38" s="55">
        <v>14328.75</v>
      </c>
      <c r="C38" s="54" t="s">
        <v>48</v>
      </c>
    </row>
    <row r="39" spans="2:3" x14ac:dyDescent="0.25">
      <c r="B39" s="55">
        <v>830</v>
      </c>
      <c r="C39" s="54" t="s">
        <v>61</v>
      </c>
    </row>
    <row r="40" spans="2:3" x14ac:dyDescent="0.25">
      <c r="B40" s="55">
        <v>2</v>
      </c>
      <c r="C40" s="54" t="s">
        <v>62</v>
      </c>
    </row>
    <row r="41" spans="2:3" x14ac:dyDescent="0.25">
      <c r="B41" s="55">
        <v>7</v>
      </c>
      <c r="C41" s="54" t="s">
        <v>63</v>
      </c>
    </row>
    <row r="43" spans="2:3" ht="15.75" x14ac:dyDescent="0.25">
      <c r="B43" s="74" t="s">
        <v>38</v>
      </c>
      <c r="C43" s="74"/>
    </row>
    <row r="44" spans="2:3" x14ac:dyDescent="0.25">
      <c r="B44" s="52" t="s">
        <v>32</v>
      </c>
      <c r="C44" s="52" t="s">
        <v>33</v>
      </c>
    </row>
    <row r="45" spans="2:3" x14ac:dyDescent="0.25">
      <c r="B45" s="55">
        <v>3618.3</v>
      </c>
      <c r="C45" s="57" t="s">
        <v>39</v>
      </c>
    </row>
    <row r="46" spans="2:3" x14ac:dyDescent="0.25">
      <c r="B46" s="55">
        <v>965</v>
      </c>
      <c r="C46" s="57" t="s">
        <v>41</v>
      </c>
    </row>
    <row r="47" spans="2:3" x14ac:dyDescent="0.25">
      <c r="B47" s="55">
        <v>60.9</v>
      </c>
      <c r="C47" s="57" t="s">
        <v>50</v>
      </c>
    </row>
    <row r="48" spans="2:3" x14ac:dyDescent="0.25">
      <c r="B48" s="55">
        <v>1781.4</v>
      </c>
      <c r="C48" s="57" t="s">
        <v>43</v>
      </c>
    </row>
    <row r="49" spans="2:3" x14ac:dyDescent="0.25">
      <c r="B49" s="53">
        <v>60</v>
      </c>
      <c r="C49" s="57" t="s">
        <v>45</v>
      </c>
    </row>
    <row r="50" spans="2:3" x14ac:dyDescent="0.25">
      <c r="B50" s="53">
        <v>174</v>
      </c>
      <c r="C50" s="57" t="s">
        <v>44</v>
      </c>
    </row>
    <row r="51" spans="2:3" x14ac:dyDescent="0.25">
      <c r="B51" s="53">
        <v>415</v>
      </c>
      <c r="C51" s="57" t="s">
        <v>51</v>
      </c>
    </row>
    <row r="52" spans="2:3" x14ac:dyDescent="0.25">
      <c r="B52" s="53">
        <v>415</v>
      </c>
      <c r="C52" s="57" t="s">
        <v>52</v>
      </c>
    </row>
    <row r="53" spans="2:3" x14ac:dyDescent="0.25">
      <c r="B53" s="53">
        <v>34</v>
      </c>
      <c r="C53" s="57" t="s">
        <v>53</v>
      </c>
    </row>
  </sheetData>
  <mergeCells count="3">
    <mergeCell ref="B3:C3"/>
    <mergeCell ref="B20:C20"/>
    <mergeCell ref="B43:C4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Hoja4</vt:lpstr>
      <vt:lpstr>Hoja1</vt:lpstr>
      <vt:lpstr>Hoja2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Jefe.Tesoreria</dc:creator>
  <cp:lastModifiedBy>Roberto Josimar Guerrero Lopez</cp:lastModifiedBy>
  <cp:lastPrinted>2020-01-14T19:22:28Z</cp:lastPrinted>
  <dcterms:created xsi:type="dcterms:W3CDTF">2019-01-11T22:56:43Z</dcterms:created>
  <dcterms:modified xsi:type="dcterms:W3CDTF">2020-01-14T19:23:46Z</dcterms:modified>
</cp:coreProperties>
</file>