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men.arroyo\Documents\IEPAM 2018-2021\IEPAM 2022\Presupuesto 2022\Transparencia Anual\"/>
    </mc:Choice>
  </mc:AlternateContent>
  <bookViews>
    <workbookView xWindow="0" yWindow="0" windowWidth="28800" windowHeight="11235" activeTab="2"/>
  </bookViews>
  <sheets>
    <sheet name="Calendario de Ingresos " sheetId="1" r:id="rId1"/>
    <sheet name="iniciat ley ingresos" sheetId="2" r:id="rId2"/>
    <sheet name="LEY DE EGRESO " sheetId="5" r:id="rId3"/>
    <sheet name="CALEND EGRESOS" sheetId="6" r:id="rId4"/>
  </sheets>
  <externalReferences>
    <externalReference r:id="rId5"/>
  </externalReferences>
  <definedNames>
    <definedName name="_xlnm.Print_Titles" localSheetId="3">'CALEND EGRESOS'!$1:$3</definedName>
    <definedName name="_xlnm.Print_Titles" localSheetId="0">'Calendario de Ingresos '!$2:$4</definedName>
    <definedName name="_xlnm.Print_Titles" localSheetId="1">'iniciat ley ingresos'!$1:$3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7" i="6" l="1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B23" i="6"/>
  <c r="B22" i="6"/>
  <c r="B21" i="6"/>
  <c r="B20" i="6"/>
  <c r="B19" i="6"/>
  <c r="B18" i="6"/>
  <c r="B14" i="6" s="1"/>
  <c r="B17" i="6"/>
  <c r="B16" i="6"/>
  <c r="B15" i="6"/>
  <c r="N14" i="6"/>
  <c r="M14" i="6"/>
  <c r="M4" i="6" s="1"/>
  <c r="L14" i="6"/>
  <c r="L4" i="6" s="1"/>
  <c r="K14" i="6"/>
  <c r="J14" i="6"/>
  <c r="I14" i="6"/>
  <c r="H14" i="6"/>
  <c r="G14" i="6"/>
  <c r="G4" i="6" s="1"/>
  <c r="F14" i="6"/>
  <c r="F4" i="6" s="1"/>
  <c r="E14" i="6"/>
  <c r="D14" i="6"/>
  <c r="C14" i="6"/>
  <c r="B13" i="6"/>
  <c r="B12" i="6"/>
  <c r="B11" i="6"/>
  <c r="B10" i="6"/>
  <c r="B9" i="6"/>
  <c r="B8" i="6"/>
  <c r="B7" i="6"/>
  <c r="N6" i="6"/>
  <c r="N4" i="6" s="1"/>
  <c r="M6" i="6"/>
  <c r="L6" i="6"/>
  <c r="K6" i="6"/>
  <c r="J6" i="6"/>
  <c r="I6" i="6"/>
  <c r="H6" i="6"/>
  <c r="H4" i="6" s="1"/>
  <c r="G6" i="6"/>
  <c r="F6" i="6"/>
  <c r="E6" i="6"/>
  <c r="D6" i="6"/>
  <c r="C6" i="6"/>
  <c r="B6" i="6"/>
  <c r="K4" i="6"/>
  <c r="J4" i="6"/>
  <c r="I4" i="6"/>
  <c r="E4" i="6"/>
  <c r="D4" i="6"/>
  <c r="C4" i="6"/>
  <c r="B24" i="5"/>
  <c r="B14" i="5"/>
  <c r="B11" i="5"/>
  <c r="B10" i="5"/>
  <c r="B9" i="5"/>
  <c r="B8" i="5"/>
  <c r="B7" i="5"/>
  <c r="B6" i="5" l="1"/>
  <c r="B5" i="5" s="1"/>
  <c r="B4" i="6"/>
  <c r="B3" i="2" l="1"/>
  <c r="B57" i="1" l="1"/>
</calcChain>
</file>

<file path=xl/sharedStrings.xml><?xml version="1.0" encoding="utf-8"?>
<sst xmlns="http://schemas.openxmlformats.org/spreadsheetml/2006/main" count="330" uniqueCount="171">
  <si>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</si>
  <si>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</si>
  <si>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</si>
  <si>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</si>
  <si>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</si>
  <si>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</si>
  <si>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</si>
  <si>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</si>
  <si>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</si>
  <si>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</si>
  <si>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</si>
  <si>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</si>
  <si>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</si>
  <si>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</si>
  <si>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</si>
  <si>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</si>
  <si>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</si>
  <si>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</si>
  <si>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</si>
  <si>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</si>
  <si>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</si>
  <si>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</si>
  <si>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</si>
  <si>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</si>
  <si>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</si>
  <si>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</si>
  <si>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</si>
  <si>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</si>
  <si>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</si>
  <si>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</si>
  <si>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</si>
  <si>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</si>
  <si>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</si>
  <si>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</si>
  <si>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</si>
  <si>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</si>
  <si>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</si>
  <si>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</si>
  <si>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</si>
  <si>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</si>
  <si>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</si>
  <si>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</si>
  <si>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</si>
  <si>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</si>
  <si>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</si>
  <si>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</si>
  <si>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</si>
  <si>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</si>
  <si>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</si>
  <si>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</si>
  <si>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</si>
  <si>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</si>
  <si>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</si>
  <si>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</si>
  <si>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</si>
  <si>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</si>
  <si>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</si>
  <si>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</si>
  <si>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</si>
  <si>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</si>
  <si>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</si>
  <si>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</si>
  <si>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</si>
  <si>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</si>
  <si>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</si>
  <si>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</si>
  <si>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</si>
  <si>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</si>
  <si>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</si>
  <si>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</si>
  <si>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</si>
  <si>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</si>
  <si>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</si>
  <si>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</si>
  <si>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</si>
  <si>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Ingreso Estimado</t>
  </si>
  <si>
    <r>
      <t>Accesorios</t>
    </r>
    <r>
      <rPr>
        <sz val="9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de Cuotas y Aportaciones de Seguridad Social</t>
    </r>
  </si>
  <si>
    <t xml:space="preserve">Pensiones y Jubilaciones </t>
  </si>
  <si>
    <t>Clasificador por Objeto del Gasto</t>
  </si>
  <si>
    <t>Importe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</si>
  <si>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</si>
  <si>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</si>
  <si>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</si>
  <si>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</si>
  <si>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</si>
  <si>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</si>
  <si>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</si>
  <si>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</si>
  <si>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</si>
  <si>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</si>
  <si>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</si>
  <si>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</si>
  <si>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</si>
  <si>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</si>
  <si>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</si>
  <si>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</si>
  <si>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</si>
  <si>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</si>
  <si>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</si>
  <si>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</si>
  <si>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</si>
  <si>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</si>
  <si>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</si>
  <si>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</si>
  <si>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</si>
  <si>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</si>
  <si>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</si>
  <si>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</si>
  <si>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</si>
  <si>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</si>
  <si>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</si>
  <si>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</si>
  <si>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</si>
  <si>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</si>
  <si>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</si>
  <si>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</si>
  <si>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</si>
  <si>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</si>
  <si>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</si>
  <si>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</si>
  <si>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</si>
  <si>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</si>
  <si>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</si>
  <si>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</si>
  <si>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</si>
  <si>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</si>
  <si>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</si>
  <si>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</si>
  <si>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</si>
  <si>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</si>
  <si>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</si>
  <si>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</si>
  <si>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</si>
  <si>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</si>
  <si>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</si>
  <si>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</si>
  <si>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</si>
  <si>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</si>
  <si>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</si>
  <si>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</si>
  <si>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</si>
  <si>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</si>
  <si>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</si>
  <si>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</si>
  <si>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</si>
  <si>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</si>
  <si>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</si>
  <si>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</si>
  <si>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Analítico de plazas</t>
  </si>
  <si>
    <t>Plaza/puesto</t>
  </si>
  <si>
    <t>Número de plazas</t>
  </si>
  <si>
    <t>Remuneraciones</t>
  </si>
  <si>
    <t>De</t>
  </si>
  <si>
    <t>hasta</t>
  </si>
  <si>
    <t>Obra Pública en Bienes de Dominio Publico</t>
  </si>
  <si>
    <t>INSTITUTO ESTATAL DE LAS PERSONAS ADULTAS MAYORES</t>
  </si>
  <si>
    <t>Dirección General</t>
  </si>
  <si>
    <t>Analista A</t>
  </si>
  <si>
    <t>Analista B</t>
  </si>
  <si>
    <t>Auxiliar A</t>
  </si>
  <si>
    <t>Auxiliar B</t>
  </si>
  <si>
    <t>INSTITUTO ESTATAL DE LAS PERSONAS ADULTAS MAYORES DE NUEVO LEÓN</t>
  </si>
  <si>
    <t>Calendario de Presupuesto de Ingresos del Ejercicio Fiscal 2022</t>
  </si>
  <si>
    <t>Iniciativa de Ley de Ingresos para el Ejercicio Fiscal 2022</t>
  </si>
  <si>
    <t>Presupuesto de Egresos para el Ejercicio Fiscal 2022</t>
  </si>
  <si>
    <t>Calendario de Presupuesto de Egresos del Ejercicio Fiscal 2022</t>
  </si>
  <si>
    <t>Director de Área B</t>
  </si>
  <si>
    <t>Coordinador A</t>
  </si>
  <si>
    <t>Asistente A</t>
  </si>
  <si>
    <t>Asistente B</t>
  </si>
  <si>
    <t>Jefe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</si>
</sst>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5">
    <xf numFmtId="0" fontId="0" fillId="0" borderId="0" xfId="0"/>
    <xf numFmtId="0" fontId="2" fillId="0" borderId="6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0" borderId="0" xfId="0" applyFont="1"/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7" fillId="0" borderId="0" xfId="0" applyFont="1"/>
    <xf numFmtId="164" fontId="2" fillId="0" borderId="6" xfId="0" applyNumberFormat="1" applyFont="1" applyBorder="1" applyAlignment="1">
      <alignment horizontal="justify" vertical="center" wrapText="1"/>
    </xf>
    <xf numFmtId="164" fontId="2" fillId="0" borderId="6" xfId="1" applyNumberFormat="1" applyFont="1" applyBorder="1" applyAlignment="1">
      <alignment horizontal="justify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11" fillId="0" borderId="6" xfId="1" applyNumberFormat="1" applyFont="1" applyBorder="1" applyAlignment="1">
      <alignment horizontal="center" vertical="center" wrapText="1"/>
    </xf>
    <xf numFmtId="164" fontId="0" fillId="0" borderId="0" xfId="0" applyNumberFormat="1"/>
    <xf numFmtId="0" fontId="1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4" fontId="4" fillId="0" borderId="15" xfId="1" applyNumberFormat="1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justify" vertical="center" wrapText="1"/>
    </xf>
    <xf numFmtId="164" fontId="12" fillId="0" borderId="16" xfId="1" applyNumberFormat="1" applyFont="1" applyBorder="1" applyAlignment="1">
      <alignment vertical="center" wrapText="1"/>
    </xf>
    <xf numFmtId="0" fontId="8" fillId="0" borderId="17" xfId="0" applyFont="1" applyBorder="1" applyAlignment="1">
      <alignment horizontal="justify" vertical="center" wrapText="1"/>
    </xf>
    <xf numFmtId="164" fontId="9" fillId="0" borderId="17" xfId="1" applyNumberFormat="1" applyFont="1" applyBorder="1" applyAlignment="1">
      <alignment vertical="center" wrapText="1"/>
    </xf>
    <xf numFmtId="164" fontId="12" fillId="0" borderId="17" xfId="1" applyNumberFormat="1" applyFont="1" applyBorder="1" applyAlignment="1">
      <alignment vertical="center" wrapText="1"/>
    </xf>
    <xf numFmtId="164" fontId="0" fillId="0" borderId="17" xfId="1" applyNumberFormat="1" applyFont="1" applyBorder="1" applyAlignment="1">
      <alignment vertical="center" wrapText="1"/>
    </xf>
    <xf numFmtId="43" fontId="9" fillId="0" borderId="17" xfId="1" applyFont="1" applyBorder="1" applyAlignment="1">
      <alignment vertical="center" wrapText="1"/>
    </xf>
    <xf numFmtId="164" fontId="9" fillId="0" borderId="17" xfId="0" applyNumberFormat="1" applyFont="1" applyBorder="1" applyAlignment="1">
      <alignment vertical="center" wrapText="1"/>
    </xf>
    <xf numFmtId="0" fontId="8" fillId="0" borderId="18" xfId="0" applyFont="1" applyBorder="1" applyAlignment="1">
      <alignment horizontal="justify" vertical="center" wrapText="1"/>
    </xf>
    <xf numFmtId="0" fontId="9" fillId="0" borderId="18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43" fontId="0" fillId="0" borderId="0" xfId="1" applyFont="1"/>
    <xf numFmtId="43" fontId="9" fillId="0" borderId="18" xfId="1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164" fontId="4" fillId="0" borderId="6" xfId="1" applyNumberFormat="1" applyFont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" fontId="4" fillId="0" borderId="21" xfId="1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4" fontId="4" fillId="0" borderId="23" xfId="0" applyNumberFormat="1" applyFont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PPTO%202022%20CON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io de Ingresos "/>
      <sheetName val="iniciat ley ingresos"/>
      <sheetName val="LEY DE EGRESO"/>
      <sheetName val="CALEND EGRESOS"/>
    </sheetNames>
    <sheetDataSet>
      <sheetData sheetId="0"/>
      <sheetData sheetId="1"/>
      <sheetData sheetId="2"/>
      <sheetData sheetId="3">
        <row r="7">
          <cell r="B7">
            <v>9054283.0800000001</v>
          </cell>
        </row>
        <row r="8">
          <cell r="B8">
            <v>2402953.75</v>
          </cell>
        </row>
        <row r="9">
          <cell r="B9">
            <v>1886307.75</v>
          </cell>
        </row>
        <row r="10">
          <cell r="B10">
            <v>2480873.7799999998</v>
          </cell>
        </row>
        <row r="11">
          <cell r="B11">
            <v>1749632.6400000004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8"/>
  <sheetViews>
    <sheetView topLeftCell="A70" workbookViewId="0">
      <selection activeCell="D22" sqref="D22"/>
    </sheetView>
  </sheetViews>
  <sheetFormatPr baseColWidth="10" defaultColWidth="11.42578125" defaultRowHeight="12" x14ac:dyDescent="0.2"/>
  <cols>
    <col min="1" max="1" width="38" style="4" customWidth="1"/>
    <col min="2" max="14" width="11.42578125" style="4" customWidth="1"/>
    <col min="15" max="16384" width="11.42578125" style="4"/>
  </cols>
  <sheetData>
    <row r="1" spans="1:14" ht="12.75" thickBot="1" x14ac:dyDescent="0.25"/>
    <row r="2" spans="1:14" ht="12.75" customHeight="1" thickBot="1" x14ac:dyDescent="0.25">
      <c r="A2" s="62" t="s">
        <v>161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4"/>
    </row>
    <row r="3" spans="1:14" ht="24.75" customHeight="1" thickBot="1" x14ac:dyDescent="0.25">
      <c r="A3" s="65" t="s">
        <v>162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</row>
    <row r="4" spans="1:14" ht="12.75" thickBot="1" x14ac:dyDescent="0.25">
      <c r="A4" s="39"/>
      <c r="B4" s="40" t="s">
        <v>0</v>
      </c>
      <c r="C4" s="40" t="s">
        <v>1</v>
      </c>
      <c r="D4" s="40" t="s">
        <v>2</v>
      </c>
      <c r="E4" s="40" t="s">
        <v>3</v>
      </c>
      <c r="F4" s="40" t="s">
        <v>4</v>
      </c>
      <c r="G4" s="40" t="s">
        <v>5</v>
      </c>
      <c r="H4" s="40" t="s">
        <v>6</v>
      </c>
      <c r="I4" s="40" t="s">
        <v>7</v>
      </c>
      <c r="J4" s="40" t="s">
        <v>8</v>
      </c>
      <c r="K4" s="40" t="s">
        <v>9</v>
      </c>
      <c r="L4" s="40" t="s">
        <v>10</v>
      </c>
      <c r="M4" s="40" t="s">
        <v>11</v>
      </c>
      <c r="N4" s="40" t="s">
        <v>12</v>
      </c>
    </row>
    <row r="5" spans="1:14" ht="12.75" thickBot="1" x14ac:dyDescent="0.25">
      <c r="A5" s="5" t="s">
        <v>13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12.75" thickBot="1" x14ac:dyDescent="0.25">
      <c r="A6" s="7" t="s">
        <v>14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2.75" thickBot="1" x14ac:dyDescent="0.25">
      <c r="A7" s="7" t="s">
        <v>15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2.75" thickBot="1" x14ac:dyDescent="0.25">
      <c r="A8" s="7" t="s">
        <v>16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24.75" thickBot="1" x14ac:dyDescent="0.25">
      <c r="A9" s="7" t="s">
        <v>17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2.75" thickBot="1" x14ac:dyDescent="0.25">
      <c r="A10" s="7" t="s">
        <v>18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2.75" thickBot="1" x14ac:dyDescent="0.25">
      <c r="A11" s="7" t="s">
        <v>19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2.75" thickBot="1" x14ac:dyDescent="0.25">
      <c r="A12" s="7" t="s">
        <v>20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2.75" thickBot="1" x14ac:dyDescent="0.25">
      <c r="A13" s="7" t="s">
        <v>21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2.75" thickBot="1" x14ac:dyDescent="0.25">
      <c r="A14" s="7" t="s">
        <v>22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51" customHeight="1" thickBot="1" x14ac:dyDescent="0.25">
      <c r="A15" s="7" t="s">
        <v>23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27.6" customHeight="1" thickBot="1" x14ac:dyDescent="0.25">
      <c r="A16" s="7" t="s">
        <v>24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2.75" thickBot="1" x14ac:dyDescent="0.25">
      <c r="A17" s="7" t="s">
        <v>25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2.75" thickBot="1" x14ac:dyDescent="0.25">
      <c r="A18" s="7" t="s">
        <v>26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2.75" thickBot="1" x14ac:dyDescent="0.25">
      <c r="A19" s="7" t="s">
        <v>27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24.75" thickBot="1" x14ac:dyDescent="0.25">
      <c r="A20" s="7" t="s">
        <v>28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24.75" thickBot="1" x14ac:dyDescent="0.25">
      <c r="A21" s="7" t="s">
        <v>29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2.75" thickBot="1" x14ac:dyDescent="0.25">
      <c r="A22" s="7" t="s">
        <v>30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24.75" thickBot="1" x14ac:dyDescent="0.25">
      <c r="A23" s="7" t="s">
        <v>31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48.75" thickBot="1" x14ac:dyDescent="0.25">
      <c r="A24" s="7" t="s">
        <v>32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8.95" customHeight="1" thickBot="1" x14ac:dyDescent="0.25">
      <c r="A25" s="7" t="s">
        <v>33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24.75" thickBot="1" x14ac:dyDescent="0.25">
      <c r="A26" s="7" t="s">
        <v>34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26.45" customHeight="1" thickBot="1" x14ac:dyDescent="0.25">
      <c r="A27" s="7" t="s">
        <v>35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7.45" customHeight="1" thickBot="1" x14ac:dyDescent="0.25">
      <c r="A28" s="7" t="s">
        <v>36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7.100000000000001" customHeight="1" thickBot="1" x14ac:dyDescent="0.25">
      <c r="A29" s="7" t="s">
        <v>37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20.100000000000001" customHeight="1" thickBot="1" x14ac:dyDescent="0.25">
      <c r="A30" s="7" t="s">
        <v>38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48.75" thickBot="1" x14ac:dyDescent="0.25">
      <c r="A31" s="7" t="s">
        <v>39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7.100000000000001" customHeight="1" thickBot="1" x14ac:dyDescent="0.25">
      <c r="A32" s="7" t="s">
        <v>40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7.100000000000001" customHeight="1" thickBot="1" x14ac:dyDescent="0.25">
      <c r="A33" s="7" t="s">
        <v>40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7.100000000000001" customHeight="1" thickBot="1" x14ac:dyDescent="0.25">
      <c r="A34" s="7" t="s">
        <v>41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45.95" customHeight="1" thickBot="1" x14ac:dyDescent="0.25">
      <c r="A35" s="7" t="s">
        <v>42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8.95" customHeight="1" thickBot="1" x14ac:dyDescent="0.25">
      <c r="A36" s="7" t="s">
        <v>43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8.95" customHeight="1" thickBot="1" x14ac:dyDescent="0.25">
      <c r="A37" s="7" t="s">
        <v>43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8.95" customHeight="1" thickBot="1" x14ac:dyDescent="0.25">
      <c r="A38" s="7" t="s">
        <v>44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8.95" customHeight="1" thickBot="1" x14ac:dyDescent="0.25">
      <c r="A39" s="7" t="s">
        <v>45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50.45" customHeight="1" thickBot="1" x14ac:dyDescent="0.25">
      <c r="A40" s="7" t="s">
        <v>46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24.75" thickBot="1" x14ac:dyDescent="0.25">
      <c r="A41" s="7" t="s">
        <v>47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36.75" thickBot="1" x14ac:dyDescent="0.25">
      <c r="A42" s="7" t="s">
        <v>48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36.75" thickBot="1" x14ac:dyDescent="0.25">
      <c r="A43" s="7" t="s">
        <v>49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48.75" thickBot="1" x14ac:dyDescent="0.25">
      <c r="A44" s="7" t="s">
        <v>50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48.75" thickBot="1" x14ac:dyDescent="0.25">
      <c r="A45" s="7" t="s">
        <v>51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60.6" customHeight="1" thickBot="1" x14ac:dyDescent="0.25">
      <c r="A46" s="7" t="s">
        <v>52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48.75" thickBot="1" x14ac:dyDescent="0.25">
      <c r="A47" s="7" t="s">
        <v>53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36.75" thickBot="1" x14ac:dyDescent="0.25">
      <c r="A48" s="7" t="s">
        <v>54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36.75" thickBot="1" x14ac:dyDescent="0.25">
      <c r="A49" s="7" t="s">
        <v>55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thickBot="1" x14ac:dyDescent="0.25">
      <c r="A50" s="7" t="s">
        <v>56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43.5" customHeight="1" thickBot="1" x14ac:dyDescent="0.25">
      <c r="A51" s="7" t="s">
        <v>57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6.5" customHeight="1" thickBot="1" x14ac:dyDescent="0.25">
      <c r="A52" s="7" t="s">
        <v>58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6.5" customHeight="1" thickBot="1" x14ac:dyDescent="0.25">
      <c r="A53" s="7" t="s">
        <v>59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6.5" customHeight="1" thickBot="1" x14ac:dyDescent="0.25">
      <c r="A54" s="7" t="s">
        <v>60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24.75" thickBot="1" x14ac:dyDescent="0.25">
      <c r="A55" s="7" t="s">
        <v>61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2.75" thickBot="1" x14ac:dyDescent="0.25">
      <c r="A56" s="7" t="s">
        <v>62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24.75" thickBot="1" x14ac:dyDescent="0.25">
      <c r="A57" s="7" t="s">
        <v>63</v>
      </c>
      <c r="B57" s="12">
        <f>SUM(C57:N57)</f>
        <v>20111428</v>
      </c>
      <c r="C57" s="13">
        <v>1675952.34</v>
      </c>
      <c r="D57" s="13">
        <v>2025895.34</v>
      </c>
      <c r="E57" s="13">
        <v>1913554.46</v>
      </c>
      <c r="F57" s="13">
        <v>1669800.69</v>
      </c>
      <c r="G57" s="13">
        <v>1645523.69</v>
      </c>
      <c r="H57" s="13">
        <v>1609023.69</v>
      </c>
      <c r="I57" s="13">
        <v>1716723.69</v>
      </c>
      <c r="J57" s="13">
        <v>1615719.69</v>
      </c>
      <c r="K57" s="13">
        <v>1615318.69</v>
      </c>
      <c r="L57" s="13">
        <v>1492122.69</v>
      </c>
      <c r="M57" s="13">
        <v>1716830.34</v>
      </c>
      <c r="N57" s="13">
        <v>1414962.69</v>
      </c>
    </row>
    <row r="58" spans="1:14" ht="15.95" customHeight="1" thickBot="1" x14ac:dyDescent="0.25">
      <c r="A58" s="7" t="s">
        <v>64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24.75" thickBot="1" x14ac:dyDescent="0.25">
      <c r="A59" s="7" t="s">
        <v>65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8" customHeight="1" thickBot="1" x14ac:dyDescent="0.25">
      <c r="A60" s="7" t="s">
        <v>66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8" customHeight="1" thickBot="1" x14ac:dyDescent="0.25">
      <c r="A61" s="7" t="s">
        <v>67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8" customHeight="1" thickBot="1" x14ac:dyDescent="0.25">
      <c r="A62" s="7" t="s">
        <v>68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24.75" thickBot="1" x14ac:dyDescent="0.25">
      <c r="A63" s="7" t="s">
        <v>69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24.75" thickBot="1" x14ac:dyDescent="0.25">
      <c r="A64" s="7" t="s">
        <v>70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21.6" customHeight="1" thickBot="1" x14ac:dyDescent="0.25">
      <c r="A65" s="7" t="s">
        <v>71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21.6" customHeight="1" thickBot="1" x14ac:dyDescent="0.25">
      <c r="A66" s="7" t="s">
        <v>72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21.6" customHeight="1" thickBot="1" x14ac:dyDescent="0.25">
      <c r="A67" s="7" t="s">
        <v>73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21.6" customHeight="1" thickBot="1" x14ac:dyDescent="0.25">
      <c r="A68" s="7" t="s">
        <v>74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</sheetData>
  <mergeCells count="2">
    <mergeCell ref="A2:N2"/>
    <mergeCell ref="A3:N3"/>
  </mergeCells>
  <pageMargins left="0.37" right="0.35" top="0.56999999999999995" bottom="0.39" header="0.31496062992125984" footer="0.19"/>
  <pageSetup scale="87" fitToHeight="0" orientation="landscape" r:id="rId1"/>
  <headerFooter>
    <oddFooter>&amp;R&amp;9&amp;P/&amp;N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topLeftCell="A46" zoomScale="140" zoomScaleNormal="140" workbookViewId="0">
      <selection activeCell="B3" sqref="B3"/>
    </sheetView>
  </sheetViews>
  <sheetFormatPr baseColWidth="10" defaultRowHeight="15" x14ac:dyDescent="0.25"/>
  <cols>
    <col min="1" max="1" width="67.140625" customWidth="1"/>
    <col min="2" max="2" width="16.140625" customWidth="1"/>
  </cols>
  <sheetData>
    <row r="1" spans="1:2" ht="15.75" thickBot="1" x14ac:dyDescent="0.3">
      <c r="A1" s="41" t="s">
        <v>161</v>
      </c>
      <c r="B1" s="68" t="s">
        <v>75</v>
      </c>
    </row>
    <row r="2" spans="1:2" ht="15.75" thickBot="1" x14ac:dyDescent="0.3">
      <c r="A2" s="42" t="s">
        <v>163</v>
      </c>
      <c r="B2" s="69"/>
    </row>
    <row r="3" spans="1:2" ht="15.75" thickBot="1" x14ac:dyDescent="0.3">
      <c r="A3" s="17" t="s">
        <v>13</v>
      </c>
      <c r="B3" s="15">
        <f>SUM(B4:B66)</f>
        <v>20111428</v>
      </c>
    </row>
    <row r="4" spans="1:2" ht="15.75" thickBot="1" x14ac:dyDescent="0.3">
      <c r="A4" s="2" t="s">
        <v>14</v>
      </c>
      <c r="B4" s="3"/>
    </row>
    <row r="5" spans="1:2" ht="15.75" thickBot="1" x14ac:dyDescent="0.3">
      <c r="A5" s="2" t="s">
        <v>15</v>
      </c>
      <c r="B5" s="3"/>
    </row>
    <row r="6" spans="1:2" ht="15.75" thickBot="1" x14ac:dyDescent="0.3">
      <c r="A6" s="2" t="s">
        <v>16</v>
      </c>
      <c r="B6" s="3"/>
    </row>
    <row r="7" spans="1:2" ht="15.75" thickBot="1" x14ac:dyDescent="0.3">
      <c r="A7" s="2" t="s">
        <v>17</v>
      </c>
      <c r="B7" s="3"/>
    </row>
    <row r="8" spans="1:2" ht="15.75" thickBot="1" x14ac:dyDescent="0.3">
      <c r="A8" s="2" t="s">
        <v>18</v>
      </c>
      <c r="B8" s="3"/>
    </row>
    <row r="9" spans="1:2" ht="15.75" thickBot="1" x14ac:dyDescent="0.3">
      <c r="A9" s="2" t="s">
        <v>19</v>
      </c>
      <c r="B9" s="3"/>
    </row>
    <row r="10" spans="1:2" ht="15.75" thickBot="1" x14ac:dyDescent="0.3">
      <c r="A10" s="2" t="s">
        <v>20</v>
      </c>
      <c r="B10" s="3"/>
    </row>
    <row r="11" spans="1:2" ht="15.75" thickBot="1" x14ac:dyDescent="0.3">
      <c r="A11" s="2" t="s">
        <v>21</v>
      </c>
      <c r="B11" s="3"/>
    </row>
    <row r="12" spans="1:2" ht="15.75" thickBot="1" x14ac:dyDescent="0.3">
      <c r="A12" s="2" t="s">
        <v>22</v>
      </c>
      <c r="B12" s="3"/>
    </row>
    <row r="13" spans="1:2" ht="23.25" thickBot="1" x14ac:dyDescent="0.3">
      <c r="A13" s="2" t="s">
        <v>23</v>
      </c>
      <c r="B13" s="3"/>
    </row>
    <row r="14" spans="1:2" ht="15.75" thickBot="1" x14ac:dyDescent="0.3">
      <c r="A14" s="2" t="s">
        <v>24</v>
      </c>
      <c r="B14" s="3"/>
    </row>
    <row r="15" spans="1:2" ht="15.75" thickBot="1" x14ac:dyDescent="0.3">
      <c r="A15" s="2" t="s">
        <v>25</v>
      </c>
      <c r="B15" s="3"/>
    </row>
    <row r="16" spans="1:2" ht="15.75" thickBot="1" x14ac:dyDescent="0.3">
      <c r="A16" s="2" t="s">
        <v>26</v>
      </c>
      <c r="B16" s="3"/>
    </row>
    <row r="17" spans="1:2" ht="15.75" thickBot="1" x14ac:dyDescent="0.3">
      <c r="A17" s="2" t="s">
        <v>27</v>
      </c>
      <c r="B17" s="3"/>
    </row>
    <row r="18" spans="1:2" ht="15.75" thickBot="1" x14ac:dyDescent="0.3">
      <c r="A18" s="2" t="s">
        <v>28</v>
      </c>
      <c r="B18" s="3"/>
    </row>
    <row r="19" spans="1:2" ht="15.75" thickBot="1" x14ac:dyDescent="0.3">
      <c r="A19" s="2" t="s">
        <v>76</v>
      </c>
      <c r="B19" s="3"/>
    </row>
    <row r="20" spans="1:2" ht="15.75" thickBot="1" x14ac:dyDescent="0.3">
      <c r="A20" s="2" t="s">
        <v>30</v>
      </c>
      <c r="B20" s="3"/>
    </row>
    <row r="21" spans="1:2" ht="15.75" thickBot="1" x14ac:dyDescent="0.3">
      <c r="A21" s="2" t="s">
        <v>31</v>
      </c>
      <c r="B21" s="3"/>
    </row>
    <row r="22" spans="1:2" ht="23.25" thickBot="1" x14ac:dyDescent="0.3">
      <c r="A22" s="2" t="s">
        <v>32</v>
      </c>
      <c r="B22" s="3"/>
    </row>
    <row r="23" spans="1:2" ht="15.75" thickBot="1" x14ac:dyDescent="0.3">
      <c r="A23" s="2" t="s">
        <v>33</v>
      </c>
      <c r="B23" s="3"/>
    </row>
    <row r="24" spans="1:2" ht="15.75" thickBot="1" x14ac:dyDescent="0.3">
      <c r="A24" s="2" t="s">
        <v>34</v>
      </c>
      <c r="B24" s="3"/>
    </row>
    <row r="25" spans="1:2" ht="15.75" thickBot="1" x14ac:dyDescent="0.3">
      <c r="A25" s="2" t="s">
        <v>35</v>
      </c>
      <c r="B25" s="3"/>
    </row>
    <row r="26" spans="1:2" ht="15.75" thickBot="1" x14ac:dyDescent="0.3">
      <c r="A26" s="2" t="s">
        <v>36</v>
      </c>
      <c r="B26" s="3"/>
    </row>
    <row r="27" spans="1:2" ht="15.75" thickBot="1" x14ac:dyDescent="0.3">
      <c r="A27" s="2" t="s">
        <v>37</v>
      </c>
      <c r="B27" s="3"/>
    </row>
    <row r="28" spans="1:2" ht="15.75" thickBot="1" x14ac:dyDescent="0.3">
      <c r="A28" s="2" t="s">
        <v>38</v>
      </c>
      <c r="B28" s="3"/>
    </row>
    <row r="29" spans="1:2" ht="23.25" thickBot="1" x14ac:dyDescent="0.3">
      <c r="A29" s="2" t="s">
        <v>39</v>
      </c>
      <c r="B29" s="3"/>
    </row>
    <row r="30" spans="1:2" ht="15.75" thickBot="1" x14ac:dyDescent="0.3">
      <c r="A30" s="2" t="s">
        <v>40</v>
      </c>
      <c r="B30" s="3"/>
    </row>
    <row r="31" spans="1:2" ht="15.75" thickBot="1" x14ac:dyDescent="0.3">
      <c r="A31" s="2" t="s">
        <v>40</v>
      </c>
      <c r="B31" s="3"/>
    </row>
    <row r="32" spans="1:2" ht="15.75" thickBot="1" x14ac:dyDescent="0.3">
      <c r="A32" s="2" t="s">
        <v>41</v>
      </c>
      <c r="B32" s="3"/>
    </row>
    <row r="33" spans="1:2" ht="23.25" thickBot="1" x14ac:dyDescent="0.3">
      <c r="A33" s="2" t="s">
        <v>42</v>
      </c>
      <c r="B33" s="3"/>
    </row>
    <row r="34" spans="1:2" ht="15.75" thickBot="1" x14ac:dyDescent="0.3">
      <c r="A34" s="2" t="s">
        <v>43</v>
      </c>
      <c r="B34" s="3"/>
    </row>
    <row r="35" spans="1:2" ht="15.75" thickBot="1" x14ac:dyDescent="0.3">
      <c r="A35" s="2" t="s">
        <v>43</v>
      </c>
      <c r="B35" s="3"/>
    </row>
    <row r="36" spans="1:2" ht="15.75" thickBot="1" x14ac:dyDescent="0.3">
      <c r="A36" s="2" t="s">
        <v>44</v>
      </c>
      <c r="B36" s="3"/>
    </row>
    <row r="37" spans="1:2" ht="15.75" thickBot="1" x14ac:dyDescent="0.3">
      <c r="A37" s="2" t="s">
        <v>45</v>
      </c>
      <c r="B37" s="3"/>
    </row>
    <row r="38" spans="1:2" ht="23.25" thickBot="1" x14ac:dyDescent="0.3">
      <c r="A38" s="2" t="s">
        <v>46</v>
      </c>
      <c r="B38" s="3"/>
    </row>
    <row r="39" spans="1:2" ht="15.75" thickBot="1" x14ac:dyDescent="0.3">
      <c r="A39" s="2" t="s">
        <v>47</v>
      </c>
      <c r="B39" s="3"/>
    </row>
    <row r="40" spans="1:2" ht="23.25" thickBot="1" x14ac:dyDescent="0.3">
      <c r="A40" s="2" t="s">
        <v>48</v>
      </c>
      <c r="B40" s="3"/>
    </row>
    <row r="41" spans="1:2" ht="15.75" thickBot="1" x14ac:dyDescent="0.3">
      <c r="A41" s="2" t="s">
        <v>49</v>
      </c>
      <c r="B41" s="3"/>
    </row>
    <row r="42" spans="1:2" ht="23.25" thickBot="1" x14ac:dyDescent="0.3">
      <c r="A42" s="2" t="s">
        <v>50</v>
      </c>
      <c r="B42" s="3"/>
    </row>
    <row r="43" spans="1:2" ht="23.25" thickBot="1" x14ac:dyDescent="0.3">
      <c r="A43" s="2" t="s">
        <v>51</v>
      </c>
      <c r="B43" s="3"/>
    </row>
    <row r="44" spans="1:2" ht="23.25" thickBot="1" x14ac:dyDescent="0.3">
      <c r="A44" s="2" t="s">
        <v>52</v>
      </c>
      <c r="B44" s="3"/>
    </row>
    <row r="45" spans="1:2" ht="23.25" thickBot="1" x14ac:dyDescent="0.3">
      <c r="A45" s="2" t="s">
        <v>53</v>
      </c>
      <c r="B45" s="3"/>
    </row>
    <row r="46" spans="1:2" ht="23.25" thickBot="1" x14ac:dyDescent="0.3">
      <c r="A46" s="2" t="s">
        <v>54</v>
      </c>
      <c r="B46" s="3"/>
    </row>
    <row r="47" spans="1:2" ht="23.25" thickBot="1" x14ac:dyDescent="0.3">
      <c r="A47" s="2" t="s">
        <v>55</v>
      </c>
      <c r="B47" s="3"/>
    </row>
    <row r="48" spans="1:2" ht="15.75" thickBot="1" x14ac:dyDescent="0.3">
      <c r="A48" s="2" t="s">
        <v>56</v>
      </c>
      <c r="B48" s="3"/>
    </row>
    <row r="49" spans="1:2" ht="23.25" thickBot="1" x14ac:dyDescent="0.3">
      <c r="A49" s="2" t="s">
        <v>57</v>
      </c>
      <c r="B49" s="3"/>
    </row>
    <row r="50" spans="1:2" ht="15.75" thickBot="1" x14ac:dyDescent="0.3">
      <c r="A50" s="2" t="s">
        <v>58</v>
      </c>
      <c r="B50" s="3"/>
    </row>
    <row r="51" spans="1:2" ht="15.75" thickBot="1" x14ac:dyDescent="0.3">
      <c r="A51" s="2" t="s">
        <v>59</v>
      </c>
      <c r="B51" s="3"/>
    </row>
    <row r="52" spans="1:2" ht="15.75" thickBot="1" x14ac:dyDescent="0.3">
      <c r="A52" s="2" t="s">
        <v>60</v>
      </c>
      <c r="B52" s="3"/>
    </row>
    <row r="53" spans="1:2" ht="15.75" thickBot="1" x14ac:dyDescent="0.3">
      <c r="A53" s="2" t="s">
        <v>61</v>
      </c>
      <c r="B53" s="3"/>
    </row>
    <row r="54" spans="1:2" ht="15.75" thickBot="1" x14ac:dyDescent="0.3">
      <c r="A54" s="2" t="s">
        <v>62</v>
      </c>
      <c r="B54" s="3"/>
    </row>
    <row r="55" spans="1:2" ht="15.75" thickBot="1" x14ac:dyDescent="0.3">
      <c r="A55" s="2" t="s">
        <v>63</v>
      </c>
      <c r="B55" s="43">
        <v>20111428</v>
      </c>
    </row>
    <row r="56" spans="1:2" ht="15.75" thickBot="1" x14ac:dyDescent="0.3">
      <c r="A56" s="2" t="s">
        <v>64</v>
      </c>
      <c r="B56" s="3"/>
    </row>
    <row r="57" spans="1:2" ht="15.75" thickBot="1" x14ac:dyDescent="0.3">
      <c r="A57" s="2" t="s">
        <v>65</v>
      </c>
      <c r="B57" s="3"/>
    </row>
    <row r="58" spans="1:2" ht="15.75" thickBot="1" x14ac:dyDescent="0.3">
      <c r="A58" s="2" t="s">
        <v>66</v>
      </c>
      <c r="B58" s="3"/>
    </row>
    <row r="59" spans="1:2" ht="15.75" thickBot="1" x14ac:dyDescent="0.3">
      <c r="A59" s="2" t="s">
        <v>67</v>
      </c>
      <c r="B59" s="3"/>
    </row>
    <row r="60" spans="1:2" ht="15.75" thickBot="1" x14ac:dyDescent="0.3">
      <c r="A60" s="2" t="s">
        <v>77</v>
      </c>
      <c r="B60" s="3"/>
    </row>
    <row r="61" spans="1:2" ht="15.75" thickBot="1" x14ac:dyDescent="0.3">
      <c r="A61" s="2" t="s">
        <v>69</v>
      </c>
      <c r="B61" s="3"/>
    </row>
    <row r="62" spans="1:2" ht="15.75" thickBot="1" x14ac:dyDescent="0.3">
      <c r="A62" s="2" t="s">
        <v>70</v>
      </c>
      <c r="B62" s="3"/>
    </row>
    <row r="63" spans="1:2" ht="15.75" thickBot="1" x14ac:dyDescent="0.3">
      <c r="A63" s="2" t="s">
        <v>71</v>
      </c>
      <c r="B63" s="3"/>
    </row>
    <row r="64" spans="1:2" ht="15.75" thickBot="1" x14ac:dyDescent="0.3">
      <c r="A64" s="2" t="s">
        <v>72</v>
      </c>
      <c r="B64" s="3"/>
    </row>
    <row r="65" spans="1:2" ht="15.75" thickBot="1" x14ac:dyDescent="0.3">
      <c r="A65" s="2" t="s">
        <v>73</v>
      </c>
      <c r="B65" s="3"/>
    </row>
    <row r="66" spans="1:2" ht="15.75" thickBot="1" x14ac:dyDescent="0.3">
      <c r="A66" s="2" t="s">
        <v>74</v>
      </c>
      <c r="B66" s="3"/>
    </row>
  </sheetData>
  <mergeCells count="1">
    <mergeCell ref="B1:B2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&amp;R&amp;9&amp;P/&amp;N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"/>
  <sheetViews>
    <sheetView tabSelected="1" topLeftCell="A82" zoomScale="170" zoomScaleNormal="170" workbookViewId="0">
      <selection activeCell="E93" sqref="E93"/>
    </sheetView>
  </sheetViews>
  <sheetFormatPr baseColWidth="10" defaultRowHeight="15" x14ac:dyDescent="0.25"/>
  <cols>
    <col min="1" max="1" width="59.5703125" customWidth="1"/>
    <col min="2" max="2" width="12.140625" customWidth="1"/>
    <col min="3" max="3" width="9.28515625" customWidth="1"/>
    <col min="4" max="4" width="15" customWidth="1"/>
  </cols>
  <sheetData>
    <row r="1" spans="1:4" ht="15.75" thickBot="1" x14ac:dyDescent="0.3">
      <c r="A1" s="18"/>
    </row>
    <row r="2" spans="1:4" ht="15.75" thickBot="1" x14ac:dyDescent="0.3">
      <c r="A2" s="44" t="s">
        <v>161</v>
      </c>
      <c r="B2" s="45"/>
    </row>
    <row r="3" spans="1:4" ht="15.75" thickBot="1" x14ac:dyDescent="0.3">
      <c r="A3" s="46" t="s">
        <v>164</v>
      </c>
      <c r="B3" s="47"/>
    </row>
    <row r="4" spans="1:4" ht="15.75" thickBot="1" x14ac:dyDescent="0.3">
      <c r="A4" s="42" t="s">
        <v>78</v>
      </c>
      <c r="B4" s="47" t="s">
        <v>79</v>
      </c>
    </row>
    <row r="5" spans="1:4" ht="15.75" thickBot="1" x14ac:dyDescent="0.3">
      <c r="A5" s="37" t="s">
        <v>13</v>
      </c>
      <c r="B5" s="20">
        <f>B6+B14+B24</f>
        <v>20111428</v>
      </c>
    </row>
    <row r="6" spans="1:4" ht="15.75" thickBot="1" x14ac:dyDescent="0.3">
      <c r="A6" s="2" t="s">
        <v>80</v>
      </c>
      <c r="B6" s="15">
        <f>SUM(B7:B11)</f>
        <v>17574051</v>
      </c>
    </row>
    <row r="7" spans="1:4" ht="15.75" thickBot="1" x14ac:dyDescent="0.3">
      <c r="A7" s="2" t="s">
        <v>81</v>
      </c>
      <c r="B7" s="14">
        <f>+'[1]CALEND EGRESOS'!B7</f>
        <v>9054283.0800000001</v>
      </c>
      <c r="D7" s="35"/>
    </row>
    <row r="8" spans="1:4" ht="15.75" thickBot="1" x14ac:dyDescent="0.3">
      <c r="A8" s="2" t="s">
        <v>82</v>
      </c>
      <c r="B8" s="14">
        <f>+'[1]CALEND EGRESOS'!B8</f>
        <v>2402953.75</v>
      </c>
      <c r="D8" s="35"/>
    </row>
    <row r="9" spans="1:4" ht="15.75" thickBot="1" x14ac:dyDescent="0.3">
      <c r="A9" s="2" t="s">
        <v>83</v>
      </c>
      <c r="B9" s="14">
        <f>+'[1]CALEND EGRESOS'!B9</f>
        <v>1886307.75</v>
      </c>
      <c r="D9" s="35"/>
    </row>
    <row r="10" spans="1:4" ht="15.75" thickBot="1" x14ac:dyDescent="0.3">
      <c r="A10" s="2" t="s">
        <v>84</v>
      </c>
      <c r="B10" s="48">
        <f>+'[1]CALEND EGRESOS'!B10</f>
        <v>2480873.7799999998</v>
      </c>
    </row>
    <row r="11" spans="1:4" ht="15.75" thickBot="1" x14ac:dyDescent="0.3">
      <c r="A11" s="2" t="s">
        <v>85</v>
      </c>
      <c r="B11" s="48">
        <f>+'[1]CALEND EGRESOS'!B11</f>
        <v>1749632.6400000004</v>
      </c>
    </row>
    <row r="12" spans="1:4" ht="15.75" thickBot="1" x14ac:dyDescent="0.3">
      <c r="A12" s="2" t="s">
        <v>86</v>
      </c>
      <c r="B12" s="14">
        <v>0</v>
      </c>
    </row>
    <row r="13" spans="1:4" ht="15.75" thickBot="1" x14ac:dyDescent="0.3">
      <c r="A13" s="2" t="s">
        <v>87</v>
      </c>
      <c r="B13" s="14">
        <v>0</v>
      </c>
    </row>
    <row r="14" spans="1:4" ht="15.75" thickBot="1" x14ac:dyDescent="0.3">
      <c r="A14" s="2" t="s">
        <v>88</v>
      </c>
      <c r="B14" s="15">
        <f>SUM(B15:B23)</f>
        <v>431500</v>
      </c>
    </row>
    <row r="15" spans="1:4" ht="15.75" thickBot="1" x14ac:dyDescent="0.3">
      <c r="A15" s="2" t="s">
        <v>89</v>
      </c>
      <c r="B15" s="14">
        <v>143500</v>
      </c>
    </row>
    <row r="16" spans="1:4" ht="15.75" thickBot="1" x14ac:dyDescent="0.3">
      <c r="A16" s="2" t="s">
        <v>90</v>
      </c>
      <c r="B16" s="14">
        <v>24000</v>
      </c>
    </row>
    <row r="17" spans="1:3" ht="15.75" thickBot="1" x14ac:dyDescent="0.3">
      <c r="A17" s="2" t="s">
        <v>91</v>
      </c>
      <c r="B17" s="14">
        <v>0</v>
      </c>
    </row>
    <row r="18" spans="1:3" ht="15.75" thickBot="1" x14ac:dyDescent="0.3">
      <c r="A18" s="2" t="s">
        <v>92</v>
      </c>
      <c r="B18" s="14">
        <v>12000</v>
      </c>
    </row>
    <row r="19" spans="1:3" ht="15.75" thickBot="1" x14ac:dyDescent="0.3">
      <c r="A19" s="2" t="s">
        <v>93</v>
      </c>
      <c r="B19" s="14">
        <v>2000</v>
      </c>
    </row>
    <row r="20" spans="1:3" ht="15.75" thickBot="1" x14ac:dyDescent="0.3">
      <c r="A20" s="2" t="s">
        <v>94</v>
      </c>
      <c r="B20" s="14">
        <v>216000</v>
      </c>
    </row>
    <row r="21" spans="1:3" ht="15.75" thickBot="1" x14ac:dyDescent="0.3">
      <c r="A21" s="2" t="s">
        <v>95</v>
      </c>
      <c r="B21" s="14">
        <v>30000</v>
      </c>
    </row>
    <row r="22" spans="1:3" ht="15.75" thickBot="1" x14ac:dyDescent="0.3">
      <c r="A22" s="2" t="s">
        <v>96</v>
      </c>
      <c r="B22" s="14">
        <v>0</v>
      </c>
    </row>
    <row r="23" spans="1:3" ht="15.75" thickBot="1" x14ac:dyDescent="0.3">
      <c r="A23" s="2" t="s">
        <v>97</v>
      </c>
      <c r="B23" s="14">
        <v>4000</v>
      </c>
    </row>
    <row r="24" spans="1:3" ht="15.75" thickBot="1" x14ac:dyDescent="0.3">
      <c r="A24" s="2" t="s">
        <v>98</v>
      </c>
      <c r="B24" s="15">
        <f>SUM(B25:B36)</f>
        <v>2105877</v>
      </c>
    </row>
    <row r="25" spans="1:3" ht="15.75" thickBot="1" x14ac:dyDescent="0.3">
      <c r="A25" s="2" t="s">
        <v>99</v>
      </c>
      <c r="B25" s="14">
        <v>152400</v>
      </c>
      <c r="C25" s="16"/>
    </row>
    <row r="26" spans="1:3" ht="15.75" thickBot="1" x14ac:dyDescent="0.3">
      <c r="A26" s="2" t="s">
        <v>100</v>
      </c>
      <c r="B26" s="14">
        <v>1104400</v>
      </c>
      <c r="C26" s="16"/>
    </row>
    <row r="27" spans="1:3" ht="15.75" thickBot="1" x14ac:dyDescent="0.3">
      <c r="A27" s="2" t="s">
        <v>101</v>
      </c>
      <c r="B27" s="14">
        <v>148200</v>
      </c>
    </row>
    <row r="28" spans="1:3" ht="15.75" thickBot="1" x14ac:dyDescent="0.3">
      <c r="A28" s="2" t="s">
        <v>102</v>
      </c>
      <c r="B28" s="14">
        <v>101800</v>
      </c>
    </row>
    <row r="29" spans="1:3" ht="15.75" thickBot="1" x14ac:dyDescent="0.3">
      <c r="A29" s="2" t="s">
        <v>103</v>
      </c>
      <c r="B29" s="14">
        <v>187100</v>
      </c>
    </row>
    <row r="30" spans="1:3" ht="15.75" thickBot="1" x14ac:dyDescent="0.3">
      <c r="A30" s="2" t="s">
        <v>104</v>
      </c>
      <c r="B30" s="14">
        <v>0</v>
      </c>
    </row>
    <row r="31" spans="1:3" ht="15.75" thickBot="1" x14ac:dyDescent="0.3">
      <c r="A31" s="2" t="s">
        <v>105</v>
      </c>
      <c r="B31" s="14">
        <v>84500</v>
      </c>
    </row>
    <row r="32" spans="1:3" ht="15.75" thickBot="1" x14ac:dyDescent="0.3">
      <c r="A32" s="2" t="s">
        <v>106</v>
      </c>
      <c r="B32" s="14">
        <v>0</v>
      </c>
    </row>
    <row r="33" spans="1:2" ht="15.75" thickBot="1" x14ac:dyDescent="0.3">
      <c r="A33" s="2" t="s">
        <v>107</v>
      </c>
      <c r="B33" s="14">
        <v>327477</v>
      </c>
    </row>
    <row r="34" spans="1:2" ht="15.75" thickBot="1" x14ac:dyDescent="0.3">
      <c r="A34" s="2" t="s">
        <v>108</v>
      </c>
      <c r="B34" s="14">
        <v>0</v>
      </c>
    </row>
    <row r="35" spans="1:2" ht="15.75" thickBot="1" x14ac:dyDescent="0.3">
      <c r="A35" s="2" t="s">
        <v>109</v>
      </c>
      <c r="B35" s="14">
        <v>0</v>
      </c>
    </row>
    <row r="36" spans="1:2" ht="15.75" thickBot="1" x14ac:dyDescent="0.3">
      <c r="A36" s="2" t="s">
        <v>110</v>
      </c>
      <c r="B36" s="14">
        <v>0</v>
      </c>
    </row>
    <row r="37" spans="1:2" ht="15.75" thickBot="1" x14ac:dyDescent="0.3">
      <c r="A37" s="2" t="s">
        <v>66</v>
      </c>
      <c r="B37" s="14">
        <v>0</v>
      </c>
    </row>
    <row r="38" spans="1:2" ht="15.75" thickBot="1" x14ac:dyDescent="0.3">
      <c r="A38" s="2" t="s">
        <v>111</v>
      </c>
      <c r="B38" s="14">
        <v>0</v>
      </c>
    </row>
    <row r="39" spans="1:2" ht="15.75" thickBot="1" x14ac:dyDescent="0.3">
      <c r="A39" s="2" t="s">
        <v>68</v>
      </c>
      <c r="B39" s="14">
        <v>0</v>
      </c>
    </row>
    <row r="40" spans="1:2" ht="15.75" thickBot="1" x14ac:dyDescent="0.3">
      <c r="A40" s="2" t="s">
        <v>112</v>
      </c>
      <c r="B40" s="14">
        <v>0</v>
      </c>
    </row>
    <row r="41" spans="1:2" ht="15.75" thickBot="1" x14ac:dyDescent="0.3">
      <c r="A41" s="2" t="s">
        <v>113</v>
      </c>
      <c r="B41" s="14">
        <v>0</v>
      </c>
    </row>
    <row r="42" spans="1:2" ht="15.75" thickBot="1" x14ac:dyDescent="0.3">
      <c r="A42" s="2" t="s">
        <v>114</v>
      </c>
      <c r="B42" s="14">
        <v>0</v>
      </c>
    </row>
    <row r="43" spans="1:2" ht="15.75" thickBot="1" x14ac:dyDescent="0.3">
      <c r="A43" s="2" t="s">
        <v>115</v>
      </c>
      <c r="B43" s="14">
        <v>0</v>
      </c>
    </row>
    <row r="44" spans="1:2" ht="15.75" thickBot="1" x14ac:dyDescent="0.3">
      <c r="A44" s="2" t="s">
        <v>116</v>
      </c>
      <c r="B44" s="14">
        <v>0</v>
      </c>
    </row>
    <row r="45" spans="1:2" ht="15.75" thickBot="1" x14ac:dyDescent="0.3">
      <c r="A45" s="2" t="s">
        <v>117</v>
      </c>
      <c r="B45" s="14">
        <v>0</v>
      </c>
    </row>
    <row r="46" spans="1:2" ht="15.75" thickBot="1" x14ac:dyDescent="0.3">
      <c r="A46" s="2" t="s">
        <v>118</v>
      </c>
      <c r="B46" s="14">
        <v>0</v>
      </c>
    </row>
    <row r="47" spans="1:2" ht="15.75" thickBot="1" x14ac:dyDescent="0.3">
      <c r="A47" s="37" t="s">
        <v>78</v>
      </c>
      <c r="B47" s="19" t="s">
        <v>79</v>
      </c>
    </row>
    <row r="48" spans="1:2" ht="15.75" thickBot="1" x14ac:dyDescent="0.3">
      <c r="A48" s="2" t="s">
        <v>119</v>
      </c>
      <c r="B48" s="14">
        <v>0</v>
      </c>
    </row>
    <row r="49" spans="1:2" ht="15.75" thickBot="1" x14ac:dyDescent="0.3">
      <c r="A49" s="2" t="s">
        <v>120</v>
      </c>
      <c r="B49" s="14">
        <v>0</v>
      </c>
    </row>
    <row r="50" spans="1:2" ht="15.75" thickBot="1" x14ac:dyDescent="0.3">
      <c r="A50" s="2" t="s">
        <v>121</v>
      </c>
      <c r="B50" s="14">
        <v>0</v>
      </c>
    </row>
    <row r="51" spans="1:2" ht="15.75" thickBot="1" x14ac:dyDescent="0.3">
      <c r="A51" s="2" t="s">
        <v>122</v>
      </c>
      <c r="B51" s="14">
        <v>0</v>
      </c>
    </row>
    <row r="52" spans="1:2" ht="15.75" thickBot="1" x14ac:dyDescent="0.3">
      <c r="A52" s="2" t="s">
        <v>123</v>
      </c>
      <c r="B52" s="14">
        <v>0</v>
      </c>
    </row>
    <row r="53" spans="1:2" ht="15.75" thickBot="1" x14ac:dyDescent="0.3">
      <c r="A53" s="2" t="s">
        <v>124</v>
      </c>
      <c r="B53" s="14">
        <v>0</v>
      </c>
    </row>
    <row r="54" spans="1:2" ht="15.75" thickBot="1" x14ac:dyDescent="0.3">
      <c r="A54" s="2" t="s">
        <v>125</v>
      </c>
      <c r="B54" s="14">
        <v>0</v>
      </c>
    </row>
    <row r="55" spans="1:2" ht="15.75" thickBot="1" x14ac:dyDescent="0.3">
      <c r="A55" s="2" t="s">
        <v>126</v>
      </c>
      <c r="B55" s="14">
        <v>0</v>
      </c>
    </row>
    <row r="56" spans="1:2" ht="15.75" thickBot="1" x14ac:dyDescent="0.3">
      <c r="A56" s="2" t="s">
        <v>127</v>
      </c>
      <c r="B56" s="14">
        <v>0</v>
      </c>
    </row>
    <row r="57" spans="1:2" ht="15.75" thickBot="1" x14ac:dyDescent="0.3">
      <c r="A57" s="2" t="s">
        <v>128</v>
      </c>
      <c r="B57" s="14">
        <v>0</v>
      </c>
    </row>
    <row r="58" spans="1:2" ht="15.75" thickBot="1" x14ac:dyDescent="0.3">
      <c r="A58" s="2" t="s">
        <v>129</v>
      </c>
      <c r="B58" s="14">
        <v>0</v>
      </c>
    </row>
    <row r="59" spans="1:2" ht="15.75" thickBot="1" x14ac:dyDescent="0.3">
      <c r="A59" s="2" t="s">
        <v>130</v>
      </c>
      <c r="B59" s="14">
        <v>0</v>
      </c>
    </row>
    <row r="60" spans="1:2" ht="15.75" thickBot="1" x14ac:dyDescent="0.3">
      <c r="A60" s="2" t="s">
        <v>131</v>
      </c>
      <c r="B60" s="14">
        <v>0</v>
      </c>
    </row>
    <row r="61" spans="1:2" ht="15.75" thickBot="1" x14ac:dyDescent="0.3">
      <c r="A61" s="2" t="s">
        <v>132</v>
      </c>
      <c r="B61" s="14">
        <v>0</v>
      </c>
    </row>
    <row r="62" spans="1:2" ht="15.75" thickBot="1" x14ac:dyDescent="0.3">
      <c r="A62" s="2" t="s">
        <v>133</v>
      </c>
      <c r="B62" s="14">
        <v>0</v>
      </c>
    </row>
    <row r="63" spans="1:2" ht="15.75" thickBot="1" x14ac:dyDescent="0.3">
      <c r="A63" s="2" t="s">
        <v>134</v>
      </c>
      <c r="B63" s="14">
        <v>0</v>
      </c>
    </row>
    <row r="64" spans="1:2" ht="15.75" thickBot="1" x14ac:dyDescent="0.3">
      <c r="A64" s="2" t="s">
        <v>135</v>
      </c>
      <c r="B64" s="14">
        <v>0</v>
      </c>
    </row>
    <row r="65" spans="1:2" ht="15.75" thickBot="1" x14ac:dyDescent="0.3">
      <c r="A65" s="2" t="s">
        <v>136</v>
      </c>
      <c r="B65" s="14">
        <v>0</v>
      </c>
    </row>
    <row r="66" spans="1:2" ht="15.75" thickBot="1" x14ac:dyDescent="0.3">
      <c r="A66" s="2" t="s">
        <v>137</v>
      </c>
      <c r="B66" s="14">
        <v>0</v>
      </c>
    </row>
    <row r="67" spans="1:2" ht="15.75" thickBot="1" x14ac:dyDescent="0.3">
      <c r="A67" s="2" t="s">
        <v>138</v>
      </c>
      <c r="B67" s="14">
        <v>0</v>
      </c>
    </row>
    <row r="68" spans="1:2" ht="15.75" thickBot="1" x14ac:dyDescent="0.3">
      <c r="A68" s="2" t="s">
        <v>58</v>
      </c>
      <c r="B68" s="14">
        <v>0</v>
      </c>
    </row>
    <row r="69" spans="1:2" ht="15.75" thickBot="1" x14ac:dyDescent="0.3">
      <c r="A69" s="2" t="s">
        <v>139</v>
      </c>
      <c r="B69" s="14">
        <v>0</v>
      </c>
    </row>
    <row r="70" spans="1:2" ht="15.75" thickBot="1" x14ac:dyDescent="0.3">
      <c r="A70" s="2" t="s">
        <v>60</v>
      </c>
      <c r="B70" s="14">
        <v>0</v>
      </c>
    </row>
    <row r="71" spans="1:2" ht="15.75" thickBot="1" x14ac:dyDescent="0.3">
      <c r="A71" s="2" t="s">
        <v>140</v>
      </c>
      <c r="B71" s="14">
        <v>0</v>
      </c>
    </row>
    <row r="72" spans="1:2" ht="15.75" thickBot="1" x14ac:dyDescent="0.3">
      <c r="A72" s="2" t="s">
        <v>141</v>
      </c>
      <c r="B72" s="14">
        <v>0</v>
      </c>
    </row>
    <row r="73" spans="1:2" ht="15.75" thickBot="1" x14ac:dyDescent="0.3">
      <c r="A73" s="2" t="s">
        <v>142</v>
      </c>
      <c r="B73" s="14">
        <v>0</v>
      </c>
    </row>
    <row r="74" spans="1:2" ht="15.75" thickBot="1" x14ac:dyDescent="0.3">
      <c r="A74" s="2" t="s">
        <v>143</v>
      </c>
      <c r="B74" s="14">
        <v>0</v>
      </c>
    </row>
    <row r="75" spans="1:2" ht="15.75" thickBot="1" x14ac:dyDescent="0.3">
      <c r="A75" s="2" t="s">
        <v>144</v>
      </c>
      <c r="B75" s="14">
        <v>0</v>
      </c>
    </row>
    <row r="76" spans="1:2" ht="15.75" thickBot="1" x14ac:dyDescent="0.3">
      <c r="A76" s="2" t="s">
        <v>145</v>
      </c>
      <c r="B76" s="14">
        <v>0</v>
      </c>
    </row>
    <row r="77" spans="1:2" ht="15.75" thickBot="1" x14ac:dyDescent="0.3">
      <c r="A77" s="2" t="s">
        <v>146</v>
      </c>
      <c r="B77" s="14">
        <v>0</v>
      </c>
    </row>
    <row r="78" spans="1:2" ht="15.75" thickBot="1" x14ac:dyDescent="0.3">
      <c r="A78" s="2" t="s">
        <v>147</v>
      </c>
      <c r="B78" s="14">
        <v>0</v>
      </c>
    </row>
    <row r="79" spans="1:2" ht="15.75" thickBot="1" x14ac:dyDescent="0.3">
      <c r="A79" s="2"/>
      <c r="B79" s="8"/>
    </row>
    <row r="80" spans="1:2" x14ac:dyDescent="0.25">
      <c r="A80" s="9"/>
    </row>
    <row r="81" spans="1:4" x14ac:dyDescent="0.25">
      <c r="A81" s="9"/>
    </row>
    <row r="82" spans="1:4" x14ac:dyDescent="0.25">
      <c r="A82" s="9"/>
    </row>
    <row r="83" spans="1:4" x14ac:dyDescent="0.25">
      <c r="A83" s="9"/>
    </row>
    <row r="84" spans="1:4" ht="15.75" thickBot="1" x14ac:dyDescent="0.3">
      <c r="A84" s="9"/>
    </row>
    <row r="85" spans="1:4" x14ac:dyDescent="0.25">
      <c r="A85" s="70" t="s">
        <v>155</v>
      </c>
      <c r="B85" s="71"/>
      <c r="C85" s="71"/>
      <c r="D85" s="72"/>
    </row>
    <row r="86" spans="1:4" x14ac:dyDescent="0.25">
      <c r="A86" s="73" t="s">
        <v>148</v>
      </c>
      <c r="B86" s="74"/>
      <c r="C86" s="74"/>
      <c r="D86" s="75"/>
    </row>
    <row r="87" spans="1:4" x14ac:dyDescent="0.25">
      <c r="A87" s="76" t="s">
        <v>149</v>
      </c>
      <c r="B87" s="77" t="s">
        <v>150</v>
      </c>
      <c r="C87" s="77" t="s">
        <v>151</v>
      </c>
      <c r="D87" s="78"/>
    </row>
    <row r="88" spans="1:4" x14ac:dyDescent="0.25">
      <c r="A88" s="76"/>
      <c r="B88" s="77"/>
      <c r="C88" s="38" t="s">
        <v>152</v>
      </c>
      <c r="D88" s="49" t="s">
        <v>153</v>
      </c>
    </row>
    <row r="89" spans="1:4" x14ac:dyDescent="0.25">
      <c r="A89" s="50" t="s">
        <v>156</v>
      </c>
      <c r="B89" s="38">
        <v>1</v>
      </c>
      <c r="C89" s="21">
        <v>76700</v>
      </c>
      <c r="D89" s="51">
        <v>101000</v>
      </c>
    </row>
    <row r="90" spans="1:4" x14ac:dyDescent="0.25">
      <c r="A90" s="50" t="s">
        <v>166</v>
      </c>
      <c r="B90" s="38">
        <v>1</v>
      </c>
      <c r="C90" s="21">
        <v>75900</v>
      </c>
      <c r="D90" s="51">
        <v>92000</v>
      </c>
    </row>
    <row r="91" spans="1:4" x14ac:dyDescent="0.25">
      <c r="A91" s="50" t="s">
        <v>167</v>
      </c>
      <c r="B91" s="38">
        <v>6</v>
      </c>
      <c r="C91" s="22">
        <v>51000</v>
      </c>
      <c r="D91" s="52">
        <v>65000</v>
      </c>
    </row>
    <row r="92" spans="1:4" x14ac:dyDescent="0.25">
      <c r="A92" s="50" t="s">
        <v>170</v>
      </c>
      <c r="B92" s="38">
        <v>9</v>
      </c>
      <c r="C92" s="22">
        <v>19900</v>
      </c>
      <c r="D92" s="52">
        <v>43300</v>
      </c>
    </row>
    <row r="93" spans="1:4" x14ac:dyDescent="0.25">
      <c r="A93" s="50" t="s">
        <v>168</v>
      </c>
      <c r="B93" s="38">
        <v>1</v>
      </c>
      <c r="C93" s="22">
        <v>15100</v>
      </c>
      <c r="D93" s="52">
        <v>21700</v>
      </c>
    </row>
    <row r="94" spans="1:4" x14ac:dyDescent="0.25">
      <c r="A94" s="60" t="s">
        <v>169</v>
      </c>
      <c r="B94" s="61">
        <v>1</v>
      </c>
      <c r="C94" s="22">
        <v>18500</v>
      </c>
      <c r="D94" s="52">
        <v>27100</v>
      </c>
    </row>
    <row r="95" spans="1:4" x14ac:dyDescent="0.25">
      <c r="A95" s="50" t="s">
        <v>157</v>
      </c>
      <c r="B95" s="38">
        <v>2</v>
      </c>
      <c r="C95" s="22">
        <v>11800</v>
      </c>
      <c r="D95" s="52">
        <v>22200</v>
      </c>
    </row>
    <row r="96" spans="1:4" x14ac:dyDescent="0.25">
      <c r="A96" s="50" t="s">
        <v>158</v>
      </c>
      <c r="B96" s="38">
        <v>1</v>
      </c>
      <c r="C96" s="22">
        <v>14100</v>
      </c>
      <c r="D96" s="52">
        <v>26000</v>
      </c>
    </row>
    <row r="97" spans="1:4" x14ac:dyDescent="0.25">
      <c r="A97" s="50" t="s">
        <v>159</v>
      </c>
      <c r="B97" s="38">
        <v>2</v>
      </c>
      <c r="C97" s="22">
        <v>10300</v>
      </c>
      <c r="D97" s="52">
        <v>14600</v>
      </c>
    </row>
    <row r="98" spans="1:4" ht="15.75" thickBot="1" x14ac:dyDescent="0.3">
      <c r="A98" s="53" t="s">
        <v>160</v>
      </c>
      <c r="B98" s="54">
        <v>1</v>
      </c>
      <c r="C98" s="55">
        <v>12700</v>
      </c>
      <c r="D98" s="56">
        <v>18200</v>
      </c>
    </row>
  </sheetData>
  <mergeCells count="5">
    <mergeCell ref="A85:D85"/>
    <mergeCell ref="A86:D86"/>
    <mergeCell ref="A87:A88"/>
    <mergeCell ref="B87:B88"/>
    <mergeCell ref="C87:D87"/>
  </mergeCells>
  <pageMargins left="0.70866141732283472" right="0.70866141732283472" top="0.55118110236220474" bottom="0.62992125984251968" header="0.31496062992125984" footer="0.31496062992125984"/>
  <pageSetup orientation="portrait" r:id="rId1"/>
  <headerFooter>
    <oddFooter>&amp;R&amp;9&amp;P/&amp;N</oddFooter>
  </headerFooter>
  <rowBreaks count="1" manualBreakCount="1">
    <brk id="8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topLeftCell="A13" workbookViewId="0">
      <selection activeCell="F15" sqref="F15"/>
    </sheetView>
  </sheetViews>
  <sheetFormatPr baseColWidth="10" defaultRowHeight="15" x14ac:dyDescent="0.25"/>
  <cols>
    <col min="1" max="1" width="47.85546875" customWidth="1"/>
    <col min="2" max="2" width="14.140625" bestFit="1" customWidth="1"/>
    <col min="3" max="14" width="12.85546875" bestFit="1" customWidth="1"/>
  </cols>
  <sheetData>
    <row r="1" spans="1:14" x14ac:dyDescent="0.25">
      <c r="A1" s="79" t="s">
        <v>161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1"/>
    </row>
    <row r="2" spans="1:14" ht="15.75" thickBot="1" x14ac:dyDescent="0.3">
      <c r="A2" s="82" t="s">
        <v>165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4"/>
    </row>
    <row r="3" spans="1:14" ht="15.75" thickBot="1" x14ac:dyDescent="0.3">
      <c r="A3" s="57"/>
      <c r="B3" s="58" t="s">
        <v>0</v>
      </c>
      <c r="C3" s="58" t="s">
        <v>1</v>
      </c>
      <c r="D3" s="58" t="s">
        <v>2</v>
      </c>
      <c r="E3" s="58" t="s">
        <v>3</v>
      </c>
      <c r="F3" s="58" t="s">
        <v>4</v>
      </c>
      <c r="G3" s="58" t="s">
        <v>5</v>
      </c>
      <c r="H3" s="58" t="s">
        <v>6</v>
      </c>
      <c r="I3" s="58" t="s">
        <v>7</v>
      </c>
      <c r="J3" s="58" t="s">
        <v>8</v>
      </c>
      <c r="K3" s="58" t="s">
        <v>9</v>
      </c>
      <c r="L3" s="58" t="s">
        <v>10</v>
      </c>
      <c r="M3" s="58" t="s">
        <v>11</v>
      </c>
      <c r="N3" s="59" t="s">
        <v>12</v>
      </c>
    </row>
    <row r="4" spans="1:14" ht="15.75" thickBot="1" x14ac:dyDescent="0.3">
      <c r="A4" s="34" t="s">
        <v>13</v>
      </c>
      <c r="B4" s="23">
        <f>B6+B14+B24</f>
        <v>20111428</v>
      </c>
      <c r="C4" s="23">
        <f>C6+C14+C24</f>
        <v>1675952.3400000003</v>
      </c>
      <c r="D4" s="23">
        <f t="shared" ref="D4:N4" si="0">D6+D14+D24</f>
        <v>2025895.3400000003</v>
      </c>
      <c r="E4" s="23">
        <f t="shared" si="0"/>
        <v>1913554.4600000002</v>
      </c>
      <c r="F4" s="23">
        <f t="shared" si="0"/>
        <v>1669800.6900000002</v>
      </c>
      <c r="G4" s="23">
        <f t="shared" si="0"/>
        <v>1645523.6900000002</v>
      </c>
      <c r="H4" s="23">
        <f t="shared" si="0"/>
        <v>1609023.6900000002</v>
      </c>
      <c r="I4" s="23">
        <f t="shared" si="0"/>
        <v>1716723.6900000002</v>
      </c>
      <c r="J4" s="23">
        <f t="shared" si="0"/>
        <v>1615719.6900000002</v>
      </c>
      <c r="K4" s="23">
        <f t="shared" si="0"/>
        <v>1615318.6900000002</v>
      </c>
      <c r="L4" s="23">
        <f t="shared" si="0"/>
        <v>1492122.6900000002</v>
      </c>
      <c r="M4" s="23">
        <f t="shared" si="0"/>
        <v>1716830.34</v>
      </c>
      <c r="N4" s="23">
        <f t="shared" si="0"/>
        <v>1414962.6900000002</v>
      </c>
    </row>
    <row r="5" spans="1:14" ht="15.75" thickBot="1" x14ac:dyDescent="0.3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x14ac:dyDescent="0.25">
      <c r="A6" s="24" t="s">
        <v>80</v>
      </c>
      <c r="B6" s="25">
        <f>SUM(B7:B13)</f>
        <v>17574051</v>
      </c>
      <c r="C6" s="25">
        <f t="shared" ref="C6:N6" si="1">SUM(C7:C13)</f>
        <v>1267796.7400000002</v>
      </c>
      <c r="D6" s="25">
        <f t="shared" si="1"/>
        <v>1562128.9400000002</v>
      </c>
      <c r="E6" s="25">
        <f t="shared" si="1"/>
        <v>1603593.4600000002</v>
      </c>
      <c r="F6" s="25">
        <f t="shared" si="1"/>
        <v>1414962.6900000002</v>
      </c>
      <c r="G6" s="25">
        <f t="shared" si="1"/>
        <v>1414962.6900000002</v>
      </c>
      <c r="H6" s="25">
        <f t="shared" si="1"/>
        <v>1414962.6900000002</v>
      </c>
      <c r="I6" s="25">
        <f t="shared" si="1"/>
        <v>1518962.6900000002</v>
      </c>
      <c r="J6" s="25">
        <f t="shared" si="1"/>
        <v>1414962.6900000002</v>
      </c>
      <c r="K6" s="25">
        <f t="shared" si="1"/>
        <v>1414962.6900000002</v>
      </c>
      <c r="L6" s="25">
        <f t="shared" si="1"/>
        <v>1414962.6900000002</v>
      </c>
      <c r="M6" s="25">
        <f t="shared" si="1"/>
        <v>1716830.34</v>
      </c>
      <c r="N6" s="25">
        <f t="shared" si="1"/>
        <v>1414962.6900000002</v>
      </c>
    </row>
    <row r="7" spans="1:14" x14ac:dyDescent="0.25">
      <c r="A7" s="26" t="s">
        <v>81</v>
      </c>
      <c r="B7" s="27">
        <f>SUM(C7:N7)</f>
        <v>9054283.0800000001</v>
      </c>
      <c r="C7" s="27">
        <v>754523.5900000002</v>
      </c>
      <c r="D7" s="27">
        <v>754523.5900000002</v>
      </c>
      <c r="E7" s="27">
        <v>754523.5900000002</v>
      </c>
      <c r="F7" s="27">
        <v>754523.5900000002</v>
      </c>
      <c r="G7" s="27">
        <v>754523.5900000002</v>
      </c>
      <c r="H7" s="27">
        <v>754523.5900000002</v>
      </c>
      <c r="I7" s="27">
        <v>754523.5900000002</v>
      </c>
      <c r="J7" s="27">
        <v>754523.5900000002</v>
      </c>
      <c r="K7" s="27">
        <v>754523.5900000002</v>
      </c>
      <c r="L7" s="27">
        <v>754523.5900000002</v>
      </c>
      <c r="M7" s="27">
        <v>754523.5900000002</v>
      </c>
      <c r="N7" s="27">
        <v>754523.5900000002</v>
      </c>
    </row>
    <row r="8" spans="1:14" x14ac:dyDescent="0.25">
      <c r="A8" s="26" t="s">
        <v>82</v>
      </c>
      <c r="B8" s="27">
        <f t="shared" ref="B8:B71" si="2">SUM(C8:N8)</f>
        <v>2402953.75</v>
      </c>
      <c r="C8" s="27">
        <v>192309.74</v>
      </c>
      <c r="D8" s="27">
        <v>192309.74</v>
      </c>
      <c r="E8" s="27">
        <v>192309.74</v>
      </c>
      <c r="F8" s="27">
        <v>192309.74</v>
      </c>
      <c r="G8" s="27">
        <v>192309.74</v>
      </c>
      <c r="H8" s="27">
        <v>192309.74</v>
      </c>
      <c r="I8" s="27">
        <v>192309.74</v>
      </c>
      <c r="J8" s="27">
        <v>192309.74</v>
      </c>
      <c r="K8" s="27">
        <v>192309.74</v>
      </c>
      <c r="L8" s="27">
        <v>192309.74</v>
      </c>
      <c r="M8" s="27">
        <v>287546.61</v>
      </c>
      <c r="N8" s="27">
        <v>192309.74</v>
      </c>
    </row>
    <row r="9" spans="1:14" x14ac:dyDescent="0.25">
      <c r="A9" s="26" t="s">
        <v>83</v>
      </c>
      <c r="B9" s="27">
        <f t="shared" si="2"/>
        <v>1886307.75</v>
      </c>
      <c r="C9" s="27">
        <v>0</v>
      </c>
      <c r="D9" s="27">
        <v>251507.7</v>
      </c>
      <c r="E9" s="27">
        <v>314384.62</v>
      </c>
      <c r="F9" s="27">
        <v>125753.84999999998</v>
      </c>
      <c r="G9" s="27">
        <v>125753.84999999998</v>
      </c>
      <c r="H9" s="27">
        <v>125753.84999999998</v>
      </c>
      <c r="I9" s="27">
        <v>125753.84999999998</v>
      </c>
      <c r="J9" s="27">
        <v>125753.84999999998</v>
      </c>
      <c r="K9" s="27">
        <v>125753.84999999998</v>
      </c>
      <c r="L9" s="27">
        <v>125753.84999999998</v>
      </c>
      <c r="M9" s="27">
        <v>314384.63</v>
      </c>
      <c r="N9" s="27">
        <v>125753.84999999998</v>
      </c>
    </row>
    <row r="10" spans="1:14" x14ac:dyDescent="0.25">
      <c r="A10" s="26" t="s">
        <v>84</v>
      </c>
      <c r="B10" s="27">
        <f t="shared" si="2"/>
        <v>2480873.7799999998</v>
      </c>
      <c r="C10" s="27">
        <v>206739.72</v>
      </c>
      <c r="D10" s="27">
        <v>206739.46</v>
      </c>
      <c r="E10" s="27">
        <v>206739.46</v>
      </c>
      <c r="F10" s="27">
        <v>206739.46</v>
      </c>
      <c r="G10" s="27">
        <v>206739.46</v>
      </c>
      <c r="H10" s="27">
        <v>206739.46</v>
      </c>
      <c r="I10" s="27">
        <v>206739.46</v>
      </c>
      <c r="J10" s="27">
        <v>206739.46</v>
      </c>
      <c r="K10" s="27">
        <v>206739.46</v>
      </c>
      <c r="L10" s="27">
        <v>206739.46</v>
      </c>
      <c r="M10" s="27">
        <v>206739.46</v>
      </c>
      <c r="N10" s="27">
        <v>206739.46</v>
      </c>
    </row>
    <row r="11" spans="1:14" x14ac:dyDescent="0.25">
      <c r="A11" s="26" t="s">
        <v>85</v>
      </c>
      <c r="B11" s="27">
        <f t="shared" si="2"/>
        <v>1749632.6400000004</v>
      </c>
      <c r="C11" s="27">
        <v>114223.69</v>
      </c>
      <c r="D11" s="27">
        <v>157048.44999999998</v>
      </c>
      <c r="E11" s="27">
        <v>135636.04999999999</v>
      </c>
      <c r="F11" s="27">
        <v>135636.04999999999</v>
      </c>
      <c r="G11" s="27">
        <v>135636.04999999999</v>
      </c>
      <c r="H11" s="27">
        <v>135636.04999999999</v>
      </c>
      <c r="I11" s="27">
        <v>239636.05</v>
      </c>
      <c r="J11" s="27">
        <v>135636.04999999999</v>
      </c>
      <c r="K11" s="27">
        <v>135636.04999999999</v>
      </c>
      <c r="L11" s="27">
        <v>135636.04999999999</v>
      </c>
      <c r="M11" s="27">
        <v>153636.04999999999</v>
      </c>
      <c r="N11" s="27">
        <v>135636.04999999999</v>
      </c>
    </row>
    <row r="12" spans="1:14" x14ac:dyDescent="0.25">
      <c r="A12" s="26" t="s">
        <v>86</v>
      </c>
      <c r="B12" s="27">
        <f>SUM(C12:N12)</f>
        <v>0</v>
      </c>
      <c r="C12" s="27"/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</row>
    <row r="13" spans="1:14" x14ac:dyDescent="0.25">
      <c r="A13" s="26" t="s">
        <v>87</v>
      </c>
      <c r="B13" s="27">
        <f>SUM(C13:N13)</f>
        <v>0</v>
      </c>
      <c r="C13" s="27"/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</row>
    <row r="14" spans="1:14" x14ac:dyDescent="0.25">
      <c r="A14" s="26" t="s">
        <v>88</v>
      </c>
      <c r="B14" s="28">
        <f>SUM(B15:B23)</f>
        <v>431500</v>
      </c>
      <c r="C14" s="28">
        <f t="shared" ref="C14:N14" si="3">SUM(C15:C23)</f>
        <v>66334</v>
      </c>
      <c r="D14" s="28">
        <f t="shared" si="3"/>
        <v>39834</v>
      </c>
      <c r="E14" s="28">
        <f t="shared" si="3"/>
        <v>38834</v>
      </c>
      <c r="F14" s="28">
        <f t="shared" si="3"/>
        <v>37834</v>
      </c>
      <c r="G14" s="28">
        <f t="shared" si="3"/>
        <v>62634</v>
      </c>
      <c r="H14" s="28">
        <f t="shared" si="3"/>
        <v>37834</v>
      </c>
      <c r="I14" s="28">
        <f t="shared" si="3"/>
        <v>42834</v>
      </c>
      <c r="J14" s="28">
        <f t="shared" si="3"/>
        <v>37830</v>
      </c>
      <c r="K14" s="28">
        <f t="shared" si="3"/>
        <v>45832</v>
      </c>
      <c r="L14" s="28">
        <f t="shared" si="3"/>
        <v>21700</v>
      </c>
      <c r="M14" s="28">
        <f t="shared" si="3"/>
        <v>0</v>
      </c>
      <c r="N14" s="28">
        <f t="shared" si="3"/>
        <v>0</v>
      </c>
    </row>
    <row r="15" spans="1:14" ht="25.5" x14ac:dyDescent="0.25">
      <c r="A15" s="26" t="s">
        <v>89</v>
      </c>
      <c r="B15" s="27">
        <f t="shared" si="2"/>
        <v>143500</v>
      </c>
      <c r="C15" s="27">
        <v>17334</v>
      </c>
      <c r="D15" s="27">
        <v>17334</v>
      </c>
      <c r="E15" s="27">
        <v>16834</v>
      </c>
      <c r="F15" s="27">
        <v>14834</v>
      </c>
      <c r="G15" s="27">
        <v>18634</v>
      </c>
      <c r="H15" s="27">
        <v>13834</v>
      </c>
      <c r="I15" s="27">
        <v>13834</v>
      </c>
      <c r="J15" s="27">
        <v>13830</v>
      </c>
      <c r="K15" s="27">
        <v>14832</v>
      </c>
      <c r="L15" s="27">
        <v>2200</v>
      </c>
      <c r="M15" s="27">
        <v>0</v>
      </c>
      <c r="N15" s="27">
        <v>0</v>
      </c>
    </row>
    <row r="16" spans="1:14" x14ac:dyDescent="0.25">
      <c r="A16" s="26" t="s">
        <v>90</v>
      </c>
      <c r="B16" s="27">
        <f t="shared" si="2"/>
        <v>24000</v>
      </c>
      <c r="C16" s="27">
        <v>4000</v>
      </c>
      <c r="D16" s="27">
        <v>2500</v>
      </c>
      <c r="E16" s="27">
        <v>2000</v>
      </c>
      <c r="F16" s="27">
        <v>3000</v>
      </c>
      <c r="G16" s="27">
        <v>3000</v>
      </c>
      <c r="H16" s="27">
        <v>2000</v>
      </c>
      <c r="I16" s="27">
        <v>3000</v>
      </c>
      <c r="J16" s="27">
        <v>2000</v>
      </c>
      <c r="K16" s="27">
        <v>2000</v>
      </c>
      <c r="L16" s="27">
        <v>500</v>
      </c>
      <c r="M16" s="27"/>
      <c r="N16" s="27"/>
    </row>
    <row r="17" spans="1:14" ht="25.5" x14ac:dyDescent="0.25">
      <c r="A17" s="26" t="s">
        <v>91</v>
      </c>
      <c r="B17" s="27">
        <f t="shared" si="2"/>
        <v>0</v>
      </c>
      <c r="C17" s="29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</row>
    <row r="18" spans="1:14" ht="25.5" x14ac:dyDescent="0.25">
      <c r="A18" s="26" t="s">
        <v>92</v>
      </c>
      <c r="B18" s="27">
        <f t="shared" si="2"/>
        <v>12000</v>
      </c>
      <c r="C18" s="27">
        <v>2000</v>
      </c>
      <c r="D18" s="27">
        <v>2000</v>
      </c>
      <c r="E18" s="27">
        <v>1000</v>
      </c>
      <c r="F18" s="27">
        <v>1000</v>
      </c>
      <c r="G18" s="27">
        <v>1000</v>
      </c>
      <c r="H18" s="27">
        <v>1000</v>
      </c>
      <c r="I18" s="27">
        <v>1000</v>
      </c>
      <c r="J18" s="27">
        <v>1000</v>
      </c>
      <c r="K18" s="27">
        <v>1000</v>
      </c>
      <c r="L18" s="27">
        <v>1000</v>
      </c>
      <c r="M18" s="27"/>
      <c r="N18" s="27"/>
    </row>
    <row r="19" spans="1:14" x14ac:dyDescent="0.25">
      <c r="A19" s="26" t="s">
        <v>93</v>
      </c>
      <c r="B19" s="27">
        <f t="shared" si="2"/>
        <v>2000</v>
      </c>
      <c r="C19" s="27">
        <v>1000</v>
      </c>
      <c r="D19" s="27"/>
      <c r="E19" s="27"/>
      <c r="F19" s="27"/>
      <c r="G19" s="27"/>
      <c r="H19" s="27"/>
      <c r="I19" s="27"/>
      <c r="J19" s="27">
        <v>1000</v>
      </c>
      <c r="K19" s="27"/>
      <c r="L19" s="27"/>
      <c r="M19" s="27"/>
      <c r="N19" s="27"/>
    </row>
    <row r="20" spans="1:14" x14ac:dyDescent="0.25">
      <c r="A20" s="26" t="s">
        <v>94</v>
      </c>
      <c r="B20" s="27">
        <f t="shared" si="2"/>
        <v>216000</v>
      </c>
      <c r="C20" s="27">
        <v>25000</v>
      </c>
      <c r="D20" s="27">
        <v>18000</v>
      </c>
      <c r="E20" s="27">
        <v>18000</v>
      </c>
      <c r="F20" s="27">
        <v>19000</v>
      </c>
      <c r="G20" s="27">
        <v>25000</v>
      </c>
      <c r="H20" s="27">
        <v>20000</v>
      </c>
      <c r="I20" s="27">
        <v>25000</v>
      </c>
      <c r="J20" s="27">
        <v>20000</v>
      </c>
      <c r="K20" s="27">
        <v>28000</v>
      </c>
      <c r="L20" s="27">
        <v>18000</v>
      </c>
      <c r="M20" s="27"/>
      <c r="N20" s="27"/>
    </row>
    <row r="21" spans="1:14" ht="25.5" x14ac:dyDescent="0.25">
      <c r="A21" s="26" t="s">
        <v>95</v>
      </c>
      <c r="B21" s="27">
        <f>SUM(C21:N21)</f>
        <v>30000</v>
      </c>
      <c r="C21" s="27">
        <v>15000</v>
      </c>
      <c r="D21" s="27"/>
      <c r="E21" s="27"/>
      <c r="F21" s="27"/>
      <c r="G21" s="27">
        <v>15000</v>
      </c>
      <c r="H21" s="27"/>
      <c r="I21" s="27"/>
      <c r="J21" s="27"/>
      <c r="K21" s="27">
        <v>0</v>
      </c>
      <c r="L21" s="27">
        <v>0</v>
      </c>
      <c r="M21" s="27">
        <v>0</v>
      </c>
      <c r="N21" s="27">
        <v>0</v>
      </c>
    </row>
    <row r="22" spans="1:14" x14ac:dyDescent="0.25">
      <c r="A22" s="26" t="s">
        <v>96</v>
      </c>
      <c r="B22" s="27">
        <f>SUM(C22:N22)</f>
        <v>0</v>
      </c>
      <c r="C22" s="27"/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</row>
    <row r="23" spans="1:14" x14ac:dyDescent="0.25">
      <c r="A23" s="26" t="s">
        <v>97</v>
      </c>
      <c r="B23" s="27">
        <f t="shared" si="2"/>
        <v>4000</v>
      </c>
      <c r="C23" s="27">
        <v>2000</v>
      </c>
      <c r="D23" s="27"/>
      <c r="E23" s="27">
        <v>1000</v>
      </c>
      <c r="F23" s="27"/>
      <c r="G23" s="27"/>
      <c r="H23" s="27">
        <v>1000</v>
      </c>
      <c r="I23" s="27"/>
      <c r="J23" s="27"/>
      <c r="K23" s="27">
        <v>0</v>
      </c>
      <c r="L23" s="27">
        <v>0</v>
      </c>
      <c r="M23" s="27">
        <v>0</v>
      </c>
      <c r="N23" s="27">
        <v>0</v>
      </c>
    </row>
    <row r="24" spans="1:14" x14ac:dyDescent="0.25">
      <c r="A24" s="26" t="s">
        <v>98</v>
      </c>
      <c r="B24" s="28">
        <f>SUM(B25:B33)</f>
        <v>2105877</v>
      </c>
      <c r="C24" s="28">
        <f t="shared" ref="C24:N24" si="4">SUM(C25:C33)</f>
        <v>341821.6</v>
      </c>
      <c r="D24" s="28">
        <f t="shared" si="4"/>
        <v>423932.4</v>
      </c>
      <c r="E24" s="28">
        <f t="shared" si="4"/>
        <v>271127</v>
      </c>
      <c r="F24" s="28">
        <f t="shared" si="4"/>
        <v>217004</v>
      </c>
      <c r="G24" s="28">
        <f t="shared" si="4"/>
        <v>167927</v>
      </c>
      <c r="H24" s="28">
        <f t="shared" si="4"/>
        <v>156227</v>
      </c>
      <c r="I24" s="28">
        <f t="shared" si="4"/>
        <v>154927</v>
      </c>
      <c r="J24" s="28">
        <f t="shared" si="4"/>
        <v>162927</v>
      </c>
      <c r="K24" s="28">
        <f t="shared" si="4"/>
        <v>154524</v>
      </c>
      <c r="L24" s="28">
        <f t="shared" si="4"/>
        <v>55460</v>
      </c>
      <c r="M24" s="28">
        <f t="shared" si="4"/>
        <v>0</v>
      </c>
      <c r="N24" s="28">
        <f t="shared" si="4"/>
        <v>0</v>
      </c>
    </row>
    <row r="25" spans="1:14" x14ac:dyDescent="0.25">
      <c r="A25" s="26" t="s">
        <v>99</v>
      </c>
      <c r="B25" s="27">
        <f t="shared" si="2"/>
        <v>152400</v>
      </c>
      <c r="C25" s="27">
        <v>13200</v>
      </c>
      <c r="D25" s="27">
        <v>14700</v>
      </c>
      <c r="E25" s="27">
        <v>14950</v>
      </c>
      <c r="F25" s="27">
        <v>14950</v>
      </c>
      <c r="G25" s="27">
        <v>14950</v>
      </c>
      <c r="H25" s="27">
        <v>15950</v>
      </c>
      <c r="I25" s="27">
        <v>15950</v>
      </c>
      <c r="J25" s="27">
        <v>19150</v>
      </c>
      <c r="K25" s="27">
        <v>16400</v>
      </c>
      <c r="L25" s="27">
        <v>12200</v>
      </c>
      <c r="M25" s="27">
        <v>0</v>
      </c>
      <c r="N25" s="27">
        <v>0</v>
      </c>
    </row>
    <row r="26" spans="1:14" x14ac:dyDescent="0.25">
      <c r="A26" s="26" t="s">
        <v>100</v>
      </c>
      <c r="B26" s="30">
        <f t="shared" si="2"/>
        <v>1104400</v>
      </c>
      <c r="C26" s="31">
        <v>145947</v>
      </c>
      <c r="D26" s="31">
        <v>122547</v>
      </c>
      <c r="E26" s="31">
        <v>132147</v>
      </c>
      <c r="F26" s="31">
        <v>114947</v>
      </c>
      <c r="G26" s="31">
        <v>114947</v>
      </c>
      <c r="H26" s="31">
        <v>114947</v>
      </c>
      <c r="I26" s="31">
        <v>114947</v>
      </c>
      <c r="J26" s="31">
        <v>114947</v>
      </c>
      <c r="K26" s="31">
        <v>114944</v>
      </c>
      <c r="L26" s="31">
        <v>14080</v>
      </c>
      <c r="M26" s="31">
        <v>0</v>
      </c>
      <c r="N26" s="31">
        <v>0</v>
      </c>
    </row>
    <row r="27" spans="1:14" ht="25.5" x14ac:dyDescent="0.25">
      <c r="A27" s="26" t="s">
        <v>101</v>
      </c>
      <c r="B27" s="30">
        <f t="shared" si="2"/>
        <v>148200</v>
      </c>
      <c r="C27" s="31">
        <v>24200</v>
      </c>
      <c r="D27" s="31">
        <v>117000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7000</v>
      </c>
      <c r="K27" s="31">
        <v>0</v>
      </c>
      <c r="L27" s="31">
        <v>0</v>
      </c>
      <c r="M27" s="31">
        <v>0</v>
      </c>
      <c r="N27" s="31">
        <v>0</v>
      </c>
    </row>
    <row r="28" spans="1:14" x14ac:dyDescent="0.25">
      <c r="A28" s="26" t="s">
        <v>102</v>
      </c>
      <c r="B28" s="30">
        <f t="shared" si="2"/>
        <v>101800</v>
      </c>
      <c r="C28" s="31">
        <v>51550</v>
      </c>
      <c r="D28" s="31">
        <v>2150</v>
      </c>
      <c r="E28" s="31">
        <v>4350</v>
      </c>
      <c r="F28" s="31">
        <v>4350</v>
      </c>
      <c r="G28" s="31">
        <v>4350</v>
      </c>
      <c r="H28" s="31">
        <v>4350</v>
      </c>
      <c r="I28" s="31">
        <v>4350</v>
      </c>
      <c r="J28" s="31">
        <v>4350</v>
      </c>
      <c r="K28" s="31">
        <v>4500</v>
      </c>
      <c r="L28" s="31">
        <v>17500</v>
      </c>
      <c r="M28" s="31">
        <v>0</v>
      </c>
      <c r="N28" s="31">
        <v>0</v>
      </c>
    </row>
    <row r="29" spans="1:14" ht="25.5" x14ac:dyDescent="0.25">
      <c r="A29" s="26" t="s">
        <v>103</v>
      </c>
      <c r="B29" s="30">
        <f t="shared" si="2"/>
        <v>187100</v>
      </c>
      <c r="C29" s="31">
        <v>14680</v>
      </c>
      <c r="D29" s="31">
        <v>34080</v>
      </c>
      <c r="E29" s="31">
        <v>14680</v>
      </c>
      <c r="F29" s="31">
        <v>31480</v>
      </c>
      <c r="G29" s="31">
        <v>28680</v>
      </c>
      <c r="H29" s="31">
        <v>15980</v>
      </c>
      <c r="I29" s="31">
        <v>14680</v>
      </c>
      <c r="J29" s="31">
        <v>12480</v>
      </c>
      <c r="K29" s="31">
        <v>13680</v>
      </c>
      <c r="L29" s="31">
        <v>6680</v>
      </c>
      <c r="M29" s="31">
        <v>0</v>
      </c>
      <c r="N29" s="31">
        <v>0</v>
      </c>
    </row>
    <row r="30" spans="1:14" x14ac:dyDescent="0.25">
      <c r="A30" s="26" t="s">
        <v>104</v>
      </c>
      <c r="B30" s="30">
        <f>SUM(C30:N30)</f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</row>
    <row r="31" spans="1:14" x14ac:dyDescent="0.25">
      <c r="A31" s="26" t="s">
        <v>105</v>
      </c>
      <c r="B31" s="30">
        <f>SUM(C31:N31)</f>
        <v>84500</v>
      </c>
      <c r="C31" s="31">
        <v>14144.6</v>
      </c>
      <c r="D31" s="31">
        <v>30355.4</v>
      </c>
      <c r="E31" s="31">
        <v>5000</v>
      </c>
      <c r="F31" s="31">
        <v>5000</v>
      </c>
      <c r="G31" s="31">
        <v>5000</v>
      </c>
      <c r="H31" s="31">
        <v>5000</v>
      </c>
      <c r="I31" s="31">
        <v>5000</v>
      </c>
      <c r="J31" s="31">
        <v>5000</v>
      </c>
      <c r="K31" s="31">
        <v>5000</v>
      </c>
      <c r="L31" s="31">
        <v>5000</v>
      </c>
      <c r="M31" s="31">
        <v>0</v>
      </c>
      <c r="N31" s="31">
        <v>0</v>
      </c>
    </row>
    <row r="32" spans="1:14" x14ac:dyDescent="0.25">
      <c r="A32" s="26" t="s">
        <v>106</v>
      </c>
      <c r="B32" s="30">
        <f>SUM(C32:N32)</f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</row>
    <row r="33" spans="1:14" x14ac:dyDescent="0.25">
      <c r="A33" s="26" t="s">
        <v>107</v>
      </c>
      <c r="B33" s="30">
        <f t="shared" si="2"/>
        <v>327477</v>
      </c>
      <c r="C33" s="31">
        <v>78100</v>
      </c>
      <c r="D33" s="31">
        <v>103100</v>
      </c>
      <c r="E33" s="31">
        <v>100000</v>
      </c>
      <c r="F33" s="31">
        <v>46277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</row>
    <row r="34" spans="1:14" ht="25.5" x14ac:dyDescent="0.25">
      <c r="A34" s="26" t="s">
        <v>108</v>
      </c>
      <c r="B34" s="30">
        <f t="shared" si="2"/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</row>
    <row r="35" spans="1:14" ht="25.5" x14ac:dyDescent="0.25">
      <c r="A35" s="26" t="s">
        <v>109</v>
      </c>
      <c r="B35" s="30">
        <f t="shared" si="2"/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</row>
    <row r="36" spans="1:14" x14ac:dyDescent="0.25">
      <c r="A36" s="26" t="s">
        <v>110</v>
      </c>
      <c r="B36" s="30">
        <f t="shared" si="2"/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</row>
    <row r="37" spans="1:14" x14ac:dyDescent="0.25">
      <c r="A37" s="26" t="s">
        <v>66</v>
      </c>
      <c r="B37" s="30">
        <f t="shared" si="2"/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</row>
    <row r="38" spans="1:14" x14ac:dyDescent="0.25">
      <c r="A38" s="26" t="s">
        <v>111</v>
      </c>
      <c r="B38" s="30">
        <f t="shared" si="2"/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</row>
    <row r="39" spans="1:14" x14ac:dyDescent="0.25">
      <c r="A39" s="26" t="s">
        <v>68</v>
      </c>
      <c r="B39" s="30">
        <f t="shared" si="2"/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</row>
    <row r="40" spans="1:14" ht="25.5" x14ac:dyDescent="0.25">
      <c r="A40" s="26" t="s">
        <v>112</v>
      </c>
      <c r="B40" s="30">
        <f t="shared" si="2"/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</row>
    <row r="41" spans="1:14" x14ac:dyDescent="0.25">
      <c r="A41" s="26" t="s">
        <v>113</v>
      </c>
      <c r="B41" s="30">
        <f t="shared" si="2"/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</row>
    <row r="42" spans="1:14" x14ac:dyDescent="0.25">
      <c r="A42" s="26" t="s">
        <v>114</v>
      </c>
      <c r="B42" s="30">
        <f t="shared" si="2"/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</row>
    <row r="43" spans="1:14" x14ac:dyDescent="0.25">
      <c r="A43" s="26" t="s">
        <v>115</v>
      </c>
      <c r="B43" s="30">
        <f t="shared" si="2"/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</row>
    <row r="44" spans="1:14" x14ac:dyDescent="0.25">
      <c r="A44" s="26" t="s">
        <v>116</v>
      </c>
      <c r="B44" s="30">
        <f t="shared" si="2"/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</row>
    <row r="45" spans="1:14" x14ac:dyDescent="0.25">
      <c r="A45" s="26" t="s">
        <v>117</v>
      </c>
      <c r="B45" s="30">
        <f t="shared" si="2"/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</row>
    <row r="46" spans="1:14" x14ac:dyDescent="0.25">
      <c r="A46" s="26" t="s">
        <v>118</v>
      </c>
      <c r="B46" s="30">
        <f t="shared" si="2"/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</row>
    <row r="47" spans="1:14" x14ac:dyDescent="0.25">
      <c r="A47" s="26" t="s">
        <v>119</v>
      </c>
      <c r="B47" s="30">
        <f t="shared" si="2"/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</row>
    <row r="48" spans="1:14" x14ac:dyDescent="0.25">
      <c r="A48" s="26"/>
      <c r="B48" s="30">
        <f t="shared" si="2"/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</row>
    <row r="49" spans="1:14" x14ac:dyDescent="0.25">
      <c r="A49" s="26" t="s">
        <v>120</v>
      </c>
      <c r="B49" s="30">
        <f t="shared" si="2"/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</row>
    <row r="50" spans="1:14" x14ac:dyDescent="0.25">
      <c r="A50" s="26" t="s">
        <v>121</v>
      </c>
      <c r="B50" s="30">
        <f t="shared" si="2"/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</row>
    <row r="51" spans="1:14" x14ac:dyDescent="0.25">
      <c r="A51" s="26" t="s">
        <v>122</v>
      </c>
      <c r="B51" s="30">
        <f t="shared" si="2"/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</row>
    <row r="52" spans="1:14" x14ac:dyDescent="0.25">
      <c r="A52" s="26" t="s">
        <v>123</v>
      </c>
      <c r="B52" s="30">
        <f t="shared" si="2"/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</row>
    <row r="53" spans="1:14" x14ac:dyDescent="0.25">
      <c r="A53" s="26" t="s">
        <v>124</v>
      </c>
      <c r="B53" s="30">
        <f t="shared" si="2"/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</row>
    <row r="54" spans="1:14" x14ac:dyDescent="0.25">
      <c r="A54" s="26" t="s">
        <v>125</v>
      </c>
      <c r="B54" s="30">
        <f t="shared" si="2"/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</row>
    <row r="55" spans="1:14" x14ac:dyDescent="0.25">
      <c r="A55" s="26" t="s">
        <v>126</v>
      </c>
      <c r="B55" s="30">
        <f t="shared" si="2"/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</row>
    <row r="56" spans="1:14" x14ac:dyDescent="0.25">
      <c r="A56" s="26" t="s">
        <v>154</v>
      </c>
      <c r="B56" s="30">
        <f t="shared" si="2"/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</row>
    <row r="57" spans="1:14" x14ac:dyDescent="0.25">
      <c r="A57" s="26" t="s">
        <v>128</v>
      </c>
      <c r="B57" s="30">
        <f t="shared" si="2"/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</row>
    <row r="58" spans="1:14" x14ac:dyDescent="0.25">
      <c r="A58" s="26" t="s">
        <v>129</v>
      </c>
      <c r="B58" s="30">
        <f t="shared" si="2"/>
        <v>0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</row>
    <row r="59" spans="1:14" x14ac:dyDescent="0.25">
      <c r="A59" s="26" t="s">
        <v>130</v>
      </c>
      <c r="B59" s="30">
        <f t="shared" si="2"/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</row>
    <row r="60" spans="1:14" x14ac:dyDescent="0.25">
      <c r="A60" s="26" t="s">
        <v>131</v>
      </c>
      <c r="B60" s="30">
        <f t="shared" si="2"/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</row>
    <row r="61" spans="1:14" x14ac:dyDescent="0.25">
      <c r="A61" s="26" t="s">
        <v>132</v>
      </c>
      <c r="B61" s="30">
        <f t="shared" si="2"/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</row>
    <row r="62" spans="1:14" x14ac:dyDescent="0.25">
      <c r="A62" s="26" t="s">
        <v>133</v>
      </c>
      <c r="B62" s="30">
        <f t="shared" si="2"/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</row>
    <row r="63" spans="1:14" x14ac:dyDescent="0.25">
      <c r="A63" s="26" t="s">
        <v>134</v>
      </c>
      <c r="B63" s="30">
        <f t="shared" si="2"/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</row>
    <row r="64" spans="1:14" ht="25.5" x14ac:dyDescent="0.25">
      <c r="A64" s="26" t="s">
        <v>135</v>
      </c>
      <c r="B64" s="30">
        <f t="shared" si="2"/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</row>
    <row r="65" spans="1:14" x14ac:dyDescent="0.25">
      <c r="A65" s="26" t="s">
        <v>136</v>
      </c>
      <c r="B65" s="30">
        <f t="shared" si="2"/>
        <v>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</row>
    <row r="66" spans="1:14" ht="25.5" x14ac:dyDescent="0.25">
      <c r="A66" s="26" t="s">
        <v>137</v>
      </c>
      <c r="B66" s="30">
        <f t="shared" si="2"/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</row>
    <row r="67" spans="1:14" x14ac:dyDescent="0.25">
      <c r="A67" s="26" t="s">
        <v>138</v>
      </c>
      <c r="B67" s="30">
        <f t="shared" si="2"/>
        <v>0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</row>
    <row r="68" spans="1:14" x14ac:dyDescent="0.25">
      <c r="A68" s="26" t="s">
        <v>58</v>
      </c>
      <c r="B68" s="30">
        <f t="shared" si="2"/>
        <v>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</row>
    <row r="69" spans="1:14" x14ac:dyDescent="0.25">
      <c r="A69" s="26" t="s">
        <v>139</v>
      </c>
      <c r="B69" s="30">
        <f t="shared" si="2"/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</row>
    <row r="70" spans="1:14" x14ac:dyDescent="0.25">
      <c r="A70" s="26" t="s">
        <v>60</v>
      </c>
      <c r="B70" s="30">
        <f t="shared" si="2"/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</row>
    <row r="71" spans="1:14" x14ac:dyDescent="0.25">
      <c r="A71" s="26" t="s">
        <v>140</v>
      </c>
      <c r="B71" s="30">
        <f t="shared" si="2"/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</row>
    <row r="72" spans="1:14" x14ac:dyDescent="0.25">
      <c r="A72" s="26" t="s">
        <v>141</v>
      </c>
      <c r="B72" s="30">
        <f t="shared" ref="B72:B77" si="5">SUM(C72:N72)</f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</row>
    <row r="73" spans="1:14" x14ac:dyDescent="0.25">
      <c r="A73" s="26" t="s">
        <v>142</v>
      </c>
      <c r="B73" s="30">
        <f t="shared" si="5"/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</row>
    <row r="74" spans="1:14" x14ac:dyDescent="0.25">
      <c r="A74" s="26" t="s">
        <v>143</v>
      </c>
      <c r="B74" s="30">
        <f t="shared" si="5"/>
        <v>0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</row>
    <row r="75" spans="1:14" x14ac:dyDescent="0.25">
      <c r="A75" s="26" t="s">
        <v>144</v>
      </c>
      <c r="B75" s="30">
        <f t="shared" si="5"/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</row>
    <row r="76" spans="1:14" x14ac:dyDescent="0.25">
      <c r="A76" s="26" t="s">
        <v>145</v>
      </c>
      <c r="B76" s="30">
        <f t="shared" si="5"/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</row>
    <row r="77" spans="1:14" x14ac:dyDescent="0.25">
      <c r="A77" s="26" t="s">
        <v>146</v>
      </c>
      <c r="B77" s="30">
        <f t="shared" si="5"/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</row>
    <row r="78" spans="1:14" ht="15.75" thickBot="1" x14ac:dyDescent="0.3">
      <c r="A78" s="32" t="s">
        <v>147</v>
      </c>
      <c r="B78" s="33"/>
      <c r="C78" s="36">
        <v>0</v>
      </c>
      <c r="D78" s="36">
        <v>0</v>
      </c>
      <c r="E78" s="36">
        <v>0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</row>
  </sheetData>
  <mergeCells count="2">
    <mergeCell ref="A1:N1"/>
    <mergeCell ref="A2:N2"/>
  </mergeCells>
  <pageMargins left="0.35433070866141736" right="0.35433070866141736" top="0.55118110236220474" bottom="0.51181102362204722" header="0.31496062992125984" footer="0.31496062992125984"/>
  <pageSetup scale="63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Calendario de Ingresos </vt:lpstr>
      <vt:lpstr>iniciat ley ingresos</vt:lpstr>
      <vt:lpstr>LEY DE EGRESO </vt:lpstr>
      <vt:lpstr>CALEND EGRESOS</vt:lpstr>
      <vt:lpstr>'CALEND EGRESOS'!Títulos_a_imprimir</vt:lpstr>
      <vt:lpstr>'Calendario de Ingresos '!Títulos_a_imprimir</vt:lpstr>
      <vt:lpstr>'iniciat ley ingresos'!Títulos_a_imprimir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Fyfcon</dc:creator>
  <cp:lastModifiedBy>carmen.arroyo</cp:lastModifiedBy>
  <cp:lastPrinted>2021-06-02T16:15:55Z</cp:lastPrinted>
  <dcterms:created xsi:type="dcterms:W3CDTF">2021-06-02T02:16:37Z</dcterms:created>
  <dcterms:modified xsi:type="dcterms:W3CDTF">2022-01-24T19:48:33Z</dcterms:modified>
</cp:coreProperties>
</file>