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alma\2022\InformacionCONAC\Anuales\"/>
    </mc:Choice>
  </mc:AlternateContent>
  <bookViews>
    <workbookView xWindow="285" yWindow="45" windowWidth="15105" windowHeight="5835"/>
  </bookViews>
  <sheets>
    <sheet name="Hoja5 (2)" sheetId="6" r:id="rId1"/>
  </sheets>
  <calcPr calcId="152511"/>
</workbook>
</file>

<file path=xl/calcChain.xml><?xml version="1.0" encoding="utf-8"?>
<calcChain xmlns="http://schemas.openxmlformats.org/spreadsheetml/2006/main">
  <c r="N74" i="6" l="1"/>
  <c r="M74" i="6"/>
  <c r="L74" i="6"/>
  <c r="K74" i="6"/>
  <c r="J74" i="6"/>
  <c r="I74" i="6"/>
  <c r="H74" i="6"/>
  <c r="G74" i="6"/>
  <c r="F74" i="6"/>
  <c r="E74" i="6"/>
  <c r="D74" i="6"/>
  <c r="C74" i="6"/>
  <c r="B74" i="6"/>
  <c r="N70" i="6"/>
  <c r="M70" i="6"/>
  <c r="L70" i="6"/>
  <c r="K70" i="6"/>
  <c r="J70" i="6"/>
  <c r="I70" i="6"/>
  <c r="H70" i="6"/>
  <c r="G70" i="6"/>
  <c r="F70" i="6"/>
  <c r="E70" i="6"/>
  <c r="D70" i="6"/>
  <c r="C70" i="6"/>
  <c r="B70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N9" i="6" l="1"/>
  <c r="M9" i="6"/>
  <c r="L9" i="6"/>
  <c r="K9" i="6"/>
  <c r="J9" i="6"/>
  <c r="I9" i="6"/>
  <c r="H9" i="6"/>
  <c r="G9" i="6"/>
  <c r="F9" i="6"/>
  <c r="E9" i="6"/>
  <c r="D9" i="6"/>
  <c r="C9" i="6"/>
  <c r="B9" i="6" l="1"/>
</calcChain>
</file>

<file path=xl/sharedStrings.xml><?xml version="1.0" encoding="utf-8"?>
<sst xmlns="http://schemas.openxmlformats.org/spreadsheetml/2006/main" count="89" uniqueCount="89">
  <si>
    <t>Anual</t>
  </si>
  <si>
    <t>BIENES MUEBLES, INMUEBLES E INTANGIBLES</t>
  </si>
  <si>
    <t>DEUDA PUBLICA</t>
  </si>
  <si>
    <t>INVERSION PUBLICA</t>
  </si>
  <si>
    <t>INVERSIONES FINANCIERAS Y OTRAS PROVISIONES</t>
  </si>
  <si>
    <t>MATERIALES Y SUMINISTROS</t>
  </si>
  <si>
    <t>PARTICIPACIONES Y APORTACIONES</t>
  </si>
  <si>
    <t>SERVICIOS GENERALES</t>
  </si>
  <si>
    <t>SERVICIOS PERSONALES</t>
  </si>
  <si>
    <t>TRANSFERENCIAS, ASIGNACIONES, SUBSIDIOS Y OTRAS AYUDAS</t>
  </si>
  <si>
    <t>ACTIVOS INTANGIBLES</t>
  </si>
  <si>
    <t>BIENES INMUEBLES</t>
  </si>
  <si>
    <t>EQUIPO DE DEFENSA Y SEGURIDAD</t>
  </si>
  <si>
    <t>MAQUINARIA, OTROS EQUIPOS Y HERRAMIENTAS</t>
  </si>
  <si>
    <t>MOBILIARIO Y EQUIPO DE ADMINISTRACION</t>
  </si>
  <si>
    <t>VEHICULOS Y EQUIPO DE TRANSPORTE</t>
  </si>
  <si>
    <t>ADEUDOS DE EJERCICIOS FISCALES ANTERIORES(ADEFAS)</t>
  </si>
  <si>
    <t>AMORTIZACION DE LA DEUDA PUBLICA</t>
  </si>
  <si>
    <t>INTERESES DE LA DEUDA PUBLICA</t>
  </si>
  <si>
    <t>OBRA PUBLICA EN BIENES DE DOMINIO PUBLICO</t>
  </si>
  <si>
    <t>OBRA PUBLICA EN BIENES PROPIOS</t>
  </si>
  <si>
    <t>PROYECTOS PRODUCTIVOS Y ACCIONES DE FOMENTO</t>
  </si>
  <si>
    <t>PROVISIONES PARA CONTINGENCIAS Y OTRAS EROGACIONES ESPECIALES</t>
  </si>
  <si>
    <t>ALIMENTOS Y UTENSILIOS</t>
  </si>
  <si>
    <t>COMBUSTIBLES, LUBRICANTES Y ADITIVOS</t>
  </si>
  <si>
    <t>HERRAMIENTAS, REFACCIONES Y ACCESORIOS MENORES</t>
  </si>
  <si>
    <t>MATERIALES DE ADMINISTRACION, EMISION DE DOCUMENTOS Y ARTICULOS OFICIALES</t>
  </si>
  <si>
    <t>MATERIALES Y ARTICULOS DE CONSTRUCCION Y DE REPARACION</t>
  </si>
  <si>
    <t>MATERIALES Y SUMINISTROS PARA SEGURIDAD</t>
  </si>
  <si>
    <t>PRODUCTOS QUIMICOS, FARMACEUTICOS Y DE LABORATORIO</t>
  </si>
  <si>
    <t>VESTUARIO, BLANCOS, PRENDAS DE PROTECCION Y ARTICULOS DEPORTIVOS</t>
  </si>
  <si>
    <t>APORTACIONES</t>
  </si>
  <si>
    <t>CONVENIOS</t>
  </si>
  <si>
    <t>PARTICIPACIONES</t>
  </si>
  <si>
    <t>OTROS SERVICIOS GENERALES</t>
  </si>
  <si>
    <t>SERVICIOS BASICOS</t>
  </si>
  <si>
    <t>SERVICIOS DE ARRENDAMIENTO</t>
  </si>
  <si>
    <t>SERVICIOS DE COMUNICACION SOCIAL Y PUBLICIDAD</t>
  </si>
  <si>
    <t>SERVICIOS DE INSTALACION, REPARACION, MANTENIMIENTO Y CONSERVACION</t>
  </si>
  <si>
    <t>SERVICIOS DE TRASLADO Y VIATICOS</t>
  </si>
  <si>
    <t>SERVICIOS FINANCIEROS, BANCARIOS Y COMERCIALES</t>
  </si>
  <si>
    <t>SERVICIOS OFICIALES</t>
  </si>
  <si>
    <t>SERVICIOS PROFESIONALES, CIENTIFICOS, TECNICOS Y OTROS SERVICIOS</t>
  </si>
  <si>
    <t>OTRAS PRESTACIONES SOCIALES Y ECONOMICAS</t>
  </si>
  <si>
    <t>PAGO DE ESTIMULOS A SERVIDORES PUBLICOS</t>
  </si>
  <si>
    <t>REMUNERACIONES ADICIONALES Y ESPECIALES</t>
  </si>
  <si>
    <t>REMUNERACIONES AL PERSONAL DE CARACTER PERMANENTE</t>
  </si>
  <si>
    <t>REMUNERACIONES AL PERSONAL DE CARACTER TRANSITORIO</t>
  </si>
  <si>
    <t>SEGURIDAD SOCIAL</t>
  </si>
  <si>
    <t>AYUDAS SOCIALES</t>
  </si>
  <si>
    <t>DONATIVOS</t>
  </si>
  <si>
    <t>PENSIONES Y JUBILACIONES</t>
  </si>
  <si>
    <t>SUBSIDIOS Y SUBVENCIONES</t>
  </si>
  <si>
    <t>TRANSFERENCIAS AL EXTERIOR</t>
  </si>
  <si>
    <t>TRANSFERENCIAS AL RESTO DEL SECTOR PUBLICO</t>
  </si>
  <si>
    <t>TRANSFERENCIAS INTERNAS Y ASIGNACIONES AL SECTOR PUBLICO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</si>
  <si>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</si>
  <si>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</si>
  <si>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</si>
  <si>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</si>
  <si>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</si>
  <si>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</si>
  <si>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</si>
  <si>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</si>
  <si>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</si>
  <si>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</si>
  <si>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</si>
  <si>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</si>
  <si>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</si>
  <si>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NUEVO LEON</t>
  </si>
  <si>
    <t>PREVISIONES</t>
  </si>
  <si>
    <t>MATERIAS PRIMAS Y MATERIALES DE PRODUCCION Y COMERCIALIZACION</t>
  </si>
  <si>
    <t>MOBILIARIO Y EQUIPO EDUCACIONAL Y RECREATIVO</t>
  </si>
  <si>
    <t>EQUIPO E INSTRUMENTAL MEDICO Y DE LABORATORIO</t>
  </si>
  <si>
    <t>ACTIVOS BIOLOGICOS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</si>
  <si>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</si>
  <si>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</si>
  <si>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</si>
  <si>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</si>
  <si>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</si>
  <si>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</si>
  <si>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COMISIONES DE LA DEUDA PÚBLICA</t>
  </si>
  <si>
    <t>GASTOS DE LA DEUDA PÚBLICA</t>
  </si>
  <si>
    <t>APOYOS FINANCIEROS</t>
  </si>
  <si>
    <t>TRANSFERENCIAS Y FIDEICOMISOS, MANDATOS Y OTROS ANALOGOS</t>
  </si>
  <si>
    <t>TRANSFERENCIAS A LA SEGURIDAD SOCIAL</t>
  </si>
  <si>
    <t>COSTO POR COBERTURAS</t>
  </si>
  <si>
    <t>GOBIERNO DEL ESTADO DE NUEVO LEON</t>
  </si>
  <si>
    <t>Calendario de Presupuesto de Egresos del Ejercicio Fiscal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</si>
</sst>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 applyFill="1"/>
    <xf numFmtId="3" fontId="0" fillId="0" borderId="0" xfId="0" applyNumberFormat="1" applyAlignment="1">
      <alignment horizontal="left" indent="1"/>
    </xf>
    <xf numFmtId="3" fontId="1" fillId="2" borderId="0" xfId="0" applyNumberFormat="1" applyFont="1" applyFill="1" applyAlignment="1">
      <alignment horizontal="left"/>
    </xf>
    <xf numFmtId="3" fontId="0" fillId="0" borderId="0" xfId="0" applyNumberFormat="1"/>
    <xf numFmtId="3" fontId="3" fillId="0" borderId="0" xfId="0" applyNumberFormat="1" applyFont="1"/>
    <xf numFmtId="3" fontId="4" fillId="0" borderId="7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6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1"/>
  <sheetViews>
    <sheetView tabSelected="1" workbookViewId="0"/>
  </sheetViews>
  <sheetFormatPr baseColWidth="10" defaultRowHeight="15" x14ac:dyDescent="0.25"/>
  <cols>
    <col min="1" max="1" width="79.42578125" style="4" bestFit="1" customWidth="1"/>
    <col min="2" max="2" width="22.5703125" style="4" bestFit="1" customWidth="1"/>
    <col min="3" max="3" width="20.85546875" style="4" bestFit="1" customWidth="1"/>
    <col min="4" max="7" width="19.28515625" style="4" bestFit="1" customWidth="1"/>
    <col min="8" max="8" width="20.85546875" style="4" bestFit="1" customWidth="1"/>
    <col min="9" max="13" width="19.28515625" style="4" bestFit="1" customWidth="1"/>
    <col min="14" max="14" width="20.85546875" style="4" bestFit="1" customWidth="1"/>
    <col min="15" max="15" width="20.7109375" style="4" bestFit="1" customWidth="1"/>
    <col min="16" max="16384" width="11.42578125" style="4"/>
  </cols>
  <sheetData>
    <row r="3" spans="1:14" ht="26.25" x14ac:dyDescent="0.4">
      <c r="A3" s="19" t="s">
        <v>87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5" spans="1:14" ht="15.75" thickBot="1" x14ac:dyDescent="0.3"/>
    <row r="6" spans="1:14" s="5" customFormat="1" ht="18.75" x14ac:dyDescent="0.3">
      <c r="A6" s="13" t="s">
        <v>69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14" s="5" customFormat="1" ht="19.5" thickBot="1" x14ac:dyDescent="0.35">
      <c r="A7" s="16" t="s">
        <v>88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</row>
    <row r="8" spans="1:14" s="5" customFormat="1" ht="19.5" thickBot="1" x14ac:dyDescent="0.35">
      <c r="A8" s="6"/>
      <c r="B8" s="7" t="s">
        <v>0</v>
      </c>
      <c r="C8" s="7" t="s">
        <v>56</v>
      </c>
      <c r="D8" s="7" t="s">
        <v>57</v>
      </c>
      <c r="E8" s="7" t="s">
        <v>58</v>
      </c>
      <c r="F8" s="7" t="s">
        <v>59</v>
      </c>
      <c r="G8" s="7" t="s">
        <v>60</v>
      </c>
      <c r="H8" s="7" t="s">
        <v>61</v>
      </c>
      <c r="I8" s="7" t="s">
        <v>62</v>
      </c>
      <c r="J8" s="7" t="s">
        <v>63</v>
      </c>
      <c r="K8" s="7" t="s">
        <v>64</v>
      </c>
      <c r="L8" s="7" t="s">
        <v>65</v>
      </c>
      <c r="M8" s="7" t="s">
        <v>66</v>
      </c>
      <c r="N8" s="8" t="s">
        <v>67</v>
      </c>
    </row>
    <row r="9" spans="1:14" s="5" customFormat="1" ht="19.5" thickBot="1" x14ac:dyDescent="0.35">
      <c r="A9" s="9" t="s">
        <v>68</v>
      </c>
      <c r="B9" s="8">
        <f t="shared" ref="B9:N9" si="0">+B10+B18+B28+B38+B48+B58+B62+B70+B74</f>
        <v>118194252958.78001</v>
      </c>
      <c r="C9" s="8">
        <f t="shared" si="0"/>
        <v>8658787204.9699993</v>
      </c>
      <c r="D9" s="8">
        <f t="shared" si="0"/>
        <v>9846874985.5599995</v>
      </c>
      <c r="E9" s="8">
        <f t="shared" si="0"/>
        <v>9934473420.6399975</v>
      </c>
      <c r="F9" s="8">
        <f t="shared" si="0"/>
        <v>9995004068.7399979</v>
      </c>
      <c r="G9" s="8">
        <f t="shared" si="0"/>
        <v>9605343404.5699997</v>
      </c>
      <c r="H9" s="8">
        <f t="shared" si="0"/>
        <v>9607803223.0900002</v>
      </c>
      <c r="I9" s="8">
        <f t="shared" si="0"/>
        <v>9606818978.4799995</v>
      </c>
      <c r="J9" s="8">
        <f t="shared" si="0"/>
        <v>9664035798.9699993</v>
      </c>
      <c r="K9" s="8">
        <f t="shared" si="0"/>
        <v>9604413609.9899998</v>
      </c>
      <c r="L9" s="8">
        <f t="shared" si="0"/>
        <v>9607020439.3299999</v>
      </c>
      <c r="M9" s="8">
        <f t="shared" si="0"/>
        <v>9603273150.5699997</v>
      </c>
      <c r="N9" s="8">
        <f t="shared" si="0"/>
        <v>12460404673.869999</v>
      </c>
    </row>
    <row r="10" spans="1:14" s="1" customFormat="1" ht="15.75" x14ac:dyDescent="0.25">
      <c r="A10" s="3" t="s">
        <v>8</v>
      </c>
      <c r="B10" s="10">
        <f>SUM(B11:B17)</f>
        <v>20819928531.280003</v>
      </c>
      <c r="C10" s="10">
        <f t="shared" ref="C10:N10" si="1">SUM(C11:C17)</f>
        <v>1568021309.4499998</v>
      </c>
      <c r="D10" s="10">
        <f t="shared" si="1"/>
        <v>1568021309.4499998</v>
      </c>
      <c r="E10" s="10">
        <f t="shared" si="1"/>
        <v>1568021309.4499998</v>
      </c>
      <c r="F10" s="10">
        <f t="shared" si="1"/>
        <v>1955933529.73</v>
      </c>
      <c r="G10" s="10">
        <f t="shared" si="1"/>
        <v>1568021309.4499998</v>
      </c>
      <c r="H10" s="10">
        <f t="shared" si="1"/>
        <v>1568021309.4499998</v>
      </c>
      <c r="I10" s="10">
        <f t="shared" si="1"/>
        <v>1568021309.4499998</v>
      </c>
      <c r="J10" s="10">
        <f t="shared" si="1"/>
        <v>1568021309.4499998</v>
      </c>
      <c r="K10" s="10">
        <f t="shared" si="1"/>
        <v>1568021309.4499998</v>
      </c>
      <c r="L10" s="10">
        <f t="shared" si="1"/>
        <v>1568021309.4499998</v>
      </c>
      <c r="M10" s="10">
        <f t="shared" si="1"/>
        <v>1568021309.4499998</v>
      </c>
      <c r="N10" s="10">
        <f t="shared" si="1"/>
        <v>3183781907.0500002</v>
      </c>
    </row>
    <row r="11" spans="1:14" x14ac:dyDescent="0.25">
      <c r="A11" s="2" t="s">
        <v>46</v>
      </c>
      <c r="B11" s="11">
        <v>9798948723.2200012</v>
      </c>
      <c r="C11" s="11">
        <v>816579060.27999997</v>
      </c>
      <c r="D11" s="11">
        <v>816579060.27999997</v>
      </c>
      <c r="E11" s="11">
        <v>816579060.27999997</v>
      </c>
      <c r="F11" s="11">
        <v>816579060.27999997</v>
      </c>
      <c r="G11" s="11">
        <v>816579060.27999997</v>
      </c>
      <c r="H11" s="11">
        <v>816579060.27999997</v>
      </c>
      <c r="I11" s="11">
        <v>816579060.27999997</v>
      </c>
      <c r="J11" s="11">
        <v>816579060.27999997</v>
      </c>
      <c r="K11" s="11">
        <v>816579060.27999997</v>
      </c>
      <c r="L11" s="11">
        <v>816579060.27999997</v>
      </c>
      <c r="M11" s="11">
        <v>816579060.27999997</v>
      </c>
      <c r="N11" s="11">
        <v>816579060.13999999</v>
      </c>
    </row>
    <row r="12" spans="1:14" x14ac:dyDescent="0.25">
      <c r="A12" s="2" t="s">
        <v>47</v>
      </c>
      <c r="B12" s="11">
        <v>201560356.14000002</v>
      </c>
      <c r="C12" s="11">
        <v>15754420.300000001</v>
      </c>
      <c r="D12" s="11">
        <v>15754420.300000001</v>
      </c>
      <c r="E12" s="11">
        <v>15754420.300000001</v>
      </c>
      <c r="F12" s="11">
        <v>15754420.300000001</v>
      </c>
      <c r="G12" s="11">
        <v>15754420.300000001</v>
      </c>
      <c r="H12" s="11">
        <v>15754420.300000001</v>
      </c>
      <c r="I12" s="11">
        <v>15754420.300000001</v>
      </c>
      <c r="J12" s="11">
        <v>15754420.300000001</v>
      </c>
      <c r="K12" s="11">
        <v>15754420.300000001</v>
      </c>
      <c r="L12" s="11">
        <v>15754420.300000001</v>
      </c>
      <c r="M12" s="11">
        <v>15754420.300000001</v>
      </c>
      <c r="N12" s="11">
        <v>28261732.839999996</v>
      </c>
    </row>
    <row r="13" spans="1:14" x14ac:dyDescent="0.25">
      <c r="A13" s="2" t="s">
        <v>45</v>
      </c>
      <c r="B13" s="11">
        <v>2496547396.8099999</v>
      </c>
      <c r="C13" s="11">
        <v>42115156.75999999</v>
      </c>
      <c r="D13" s="11">
        <v>42115156.75999999</v>
      </c>
      <c r="E13" s="11">
        <v>42115156.75999999</v>
      </c>
      <c r="F13" s="11">
        <v>430027377.03999996</v>
      </c>
      <c r="G13" s="11">
        <v>42115156.75999999</v>
      </c>
      <c r="H13" s="11">
        <v>42115156.75999999</v>
      </c>
      <c r="I13" s="11">
        <v>42115156.75999999</v>
      </c>
      <c r="J13" s="11">
        <v>42115156.75999999</v>
      </c>
      <c r="K13" s="11">
        <v>42115156.75999999</v>
      </c>
      <c r="L13" s="11">
        <v>42115156.75999999</v>
      </c>
      <c r="M13" s="11">
        <v>42115156.75999999</v>
      </c>
      <c r="N13" s="11">
        <v>1645368452.1699996</v>
      </c>
    </row>
    <row r="14" spans="1:14" x14ac:dyDescent="0.25">
      <c r="A14" s="2" t="s">
        <v>48</v>
      </c>
      <c r="B14" s="11">
        <v>2066472923.5800009</v>
      </c>
      <c r="C14" s="11">
        <v>172206077.77000013</v>
      </c>
      <c r="D14" s="11">
        <v>172206077.77000013</v>
      </c>
      <c r="E14" s="11">
        <v>172206077.77000013</v>
      </c>
      <c r="F14" s="11">
        <v>172206077.77000013</v>
      </c>
      <c r="G14" s="11">
        <v>172206077.77000013</v>
      </c>
      <c r="H14" s="11">
        <v>172206077.77000013</v>
      </c>
      <c r="I14" s="11">
        <v>172206077.77000013</v>
      </c>
      <c r="J14" s="11">
        <v>172206077.77000013</v>
      </c>
      <c r="K14" s="11">
        <v>172206077.77000013</v>
      </c>
      <c r="L14" s="11">
        <v>172206077.77000013</v>
      </c>
      <c r="M14" s="11">
        <v>172206077.77000013</v>
      </c>
      <c r="N14" s="11">
        <v>172206068.11000028</v>
      </c>
    </row>
    <row r="15" spans="1:14" x14ac:dyDescent="0.25">
      <c r="A15" s="2" t="s">
        <v>43</v>
      </c>
      <c r="B15" s="11">
        <v>4236843671.2199998</v>
      </c>
      <c r="C15" s="11">
        <v>353070305.95999998</v>
      </c>
      <c r="D15" s="11">
        <v>353070305.95999998</v>
      </c>
      <c r="E15" s="11">
        <v>353070305.95999998</v>
      </c>
      <c r="F15" s="11">
        <v>353070305.95999998</v>
      </c>
      <c r="G15" s="11">
        <v>353070305.95999998</v>
      </c>
      <c r="H15" s="11">
        <v>353070305.95999998</v>
      </c>
      <c r="I15" s="11">
        <v>353070305.95999998</v>
      </c>
      <c r="J15" s="11">
        <v>353070305.95999998</v>
      </c>
      <c r="K15" s="11">
        <v>353070305.95999998</v>
      </c>
      <c r="L15" s="11">
        <v>353070305.95999998</v>
      </c>
      <c r="M15" s="11">
        <v>353070305.95999998</v>
      </c>
      <c r="N15" s="11">
        <v>353070305.66000009</v>
      </c>
    </row>
    <row r="16" spans="1:14" x14ac:dyDescent="0.25">
      <c r="A16" s="2" t="s">
        <v>70</v>
      </c>
      <c r="B16" s="11">
        <v>1766341836.5799999</v>
      </c>
      <c r="C16" s="11">
        <v>147195153.05999997</v>
      </c>
      <c r="D16" s="11">
        <v>147195153.05999997</v>
      </c>
      <c r="E16" s="11">
        <v>147195153.05999997</v>
      </c>
      <c r="F16" s="11">
        <v>147195153.05999997</v>
      </c>
      <c r="G16" s="11">
        <v>147195153.05999997</v>
      </c>
      <c r="H16" s="11">
        <v>147195153.05999997</v>
      </c>
      <c r="I16" s="11">
        <v>147195153.05999997</v>
      </c>
      <c r="J16" s="11">
        <v>147195153.05999997</v>
      </c>
      <c r="K16" s="11">
        <v>147195153.05999997</v>
      </c>
      <c r="L16" s="11">
        <v>147195153.05999997</v>
      </c>
      <c r="M16" s="11">
        <v>147195153.05999997</v>
      </c>
      <c r="N16" s="11">
        <v>147195152.91999999</v>
      </c>
    </row>
    <row r="17" spans="1:15" x14ac:dyDescent="0.25">
      <c r="A17" s="2" t="s">
        <v>44</v>
      </c>
      <c r="B17" s="11">
        <v>253213623.73000002</v>
      </c>
      <c r="C17" s="11">
        <v>21101135.32</v>
      </c>
      <c r="D17" s="11">
        <v>21101135.32</v>
      </c>
      <c r="E17" s="11">
        <v>21101135.32</v>
      </c>
      <c r="F17" s="11">
        <v>21101135.32</v>
      </c>
      <c r="G17" s="11">
        <v>21101135.32</v>
      </c>
      <c r="H17" s="11">
        <v>21101135.32</v>
      </c>
      <c r="I17" s="11">
        <v>21101135.32</v>
      </c>
      <c r="J17" s="11">
        <v>21101135.32</v>
      </c>
      <c r="K17" s="11">
        <v>21101135.32</v>
      </c>
      <c r="L17" s="11">
        <v>21101135.32</v>
      </c>
      <c r="M17" s="11">
        <v>21101135.32</v>
      </c>
      <c r="N17" s="11">
        <v>21101135.210000001</v>
      </c>
    </row>
    <row r="18" spans="1:15" s="1" customFormat="1" ht="15.75" x14ac:dyDescent="0.25">
      <c r="A18" s="3" t="s">
        <v>5</v>
      </c>
      <c r="B18" s="10">
        <f>SUM(B19:B27)</f>
        <v>821850280.63</v>
      </c>
      <c r="C18" s="10">
        <f t="shared" ref="C18:N18" si="2">SUM(C19:C27)</f>
        <v>87804466.830000013</v>
      </c>
      <c r="D18" s="10">
        <f t="shared" si="2"/>
        <v>73592188.629999995</v>
      </c>
      <c r="E18" s="10">
        <f t="shared" si="2"/>
        <v>78607921.539999992</v>
      </c>
      <c r="F18" s="10">
        <f t="shared" si="2"/>
        <v>66940475.359999992</v>
      </c>
      <c r="G18" s="10">
        <f t="shared" si="2"/>
        <v>65015794.379999995</v>
      </c>
      <c r="H18" s="10">
        <f t="shared" si="2"/>
        <v>64377366.509999983</v>
      </c>
      <c r="I18" s="10">
        <f t="shared" si="2"/>
        <v>65347199.000000007</v>
      </c>
      <c r="J18" s="10">
        <f t="shared" si="2"/>
        <v>64150747.529999994</v>
      </c>
      <c r="K18" s="10">
        <f t="shared" si="2"/>
        <v>64602821.459999993</v>
      </c>
      <c r="L18" s="10">
        <f t="shared" si="2"/>
        <v>64789535.319999985</v>
      </c>
      <c r="M18" s="10">
        <f t="shared" si="2"/>
        <v>63920827.00999999</v>
      </c>
      <c r="N18" s="10">
        <f t="shared" si="2"/>
        <v>62700937.059999995</v>
      </c>
      <c r="O18" s="12"/>
    </row>
    <row r="19" spans="1:15" x14ac:dyDescent="0.25">
      <c r="A19" s="2" t="s">
        <v>26</v>
      </c>
      <c r="B19" s="11">
        <v>68990258.359999985</v>
      </c>
      <c r="C19" s="11">
        <v>20182815.469999995</v>
      </c>
      <c r="D19" s="11">
        <v>5876796.4100000029</v>
      </c>
      <c r="E19" s="11">
        <v>4834696.6000000024</v>
      </c>
      <c r="F19" s="11">
        <v>4880954.8900000025</v>
      </c>
      <c r="G19" s="11">
        <v>4440393.2000000048</v>
      </c>
      <c r="H19" s="11">
        <v>4166060.5200000033</v>
      </c>
      <c r="I19" s="11">
        <v>4801914.9300000034</v>
      </c>
      <c r="J19" s="11">
        <v>4042871.9000000032</v>
      </c>
      <c r="K19" s="11">
        <v>4219624.0600000042</v>
      </c>
      <c r="L19" s="11">
        <v>4525892.4200000027</v>
      </c>
      <c r="M19" s="11">
        <v>3873993.3300000038</v>
      </c>
      <c r="N19" s="11">
        <v>3144244.6300000008</v>
      </c>
    </row>
    <row r="20" spans="1:15" x14ac:dyDescent="0.25">
      <c r="A20" s="2" t="s">
        <v>23</v>
      </c>
      <c r="B20" s="11">
        <v>444586710.12999988</v>
      </c>
      <c r="C20" s="11">
        <v>37026116.950000003</v>
      </c>
      <c r="D20" s="11">
        <v>37071282.189999998</v>
      </c>
      <c r="E20" s="11">
        <v>37103460.469999991</v>
      </c>
      <c r="F20" s="11">
        <v>37138433.639999993</v>
      </c>
      <c r="G20" s="11">
        <v>37142594.669999994</v>
      </c>
      <c r="H20" s="11">
        <v>37052341.089999989</v>
      </c>
      <c r="I20" s="11">
        <v>37031162.499999993</v>
      </c>
      <c r="J20" s="11">
        <v>36997297.899999991</v>
      </c>
      <c r="K20" s="11">
        <v>37087905.229999989</v>
      </c>
      <c r="L20" s="11">
        <v>37015674.779999994</v>
      </c>
      <c r="M20" s="11">
        <v>37024379.499999993</v>
      </c>
      <c r="N20" s="11">
        <v>36896061.209999993</v>
      </c>
    </row>
    <row r="21" spans="1:15" x14ac:dyDescent="0.25">
      <c r="A21" s="2" t="s">
        <v>71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</row>
    <row r="22" spans="1:15" x14ac:dyDescent="0.25">
      <c r="A22" s="2" t="s">
        <v>27</v>
      </c>
      <c r="B22" s="11">
        <v>11003411.26</v>
      </c>
      <c r="C22" s="11">
        <v>2330138.6600000006</v>
      </c>
      <c r="D22" s="11">
        <v>1946960.8200000003</v>
      </c>
      <c r="E22" s="11">
        <v>2036466.2100000004</v>
      </c>
      <c r="F22" s="11">
        <v>670637.21999999986</v>
      </c>
      <c r="G22" s="11">
        <v>591366.40000000002</v>
      </c>
      <c r="H22" s="11">
        <v>527065.59999999998</v>
      </c>
      <c r="I22" s="11">
        <v>663884.66999999993</v>
      </c>
      <c r="J22" s="11">
        <v>405214.37</v>
      </c>
      <c r="K22" s="11">
        <v>451074.13</v>
      </c>
      <c r="L22" s="11">
        <v>536779.33000000007</v>
      </c>
      <c r="M22" s="11">
        <v>517259.18</v>
      </c>
      <c r="N22" s="11">
        <v>326564.67</v>
      </c>
    </row>
    <row r="23" spans="1:15" x14ac:dyDescent="0.25">
      <c r="A23" s="2" t="s">
        <v>29</v>
      </c>
      <c r="B23" s="11">
        <v>9274627.4799999986</v>
      </c>
      <c r="C23" s="11">
        <v>4887016.32</v>
      </c>
      <c r="D23" s="11">
        <v>1718479.0600000003</v>
      </c>
      <c r="E23" s="11">
        <v>387626.18</v>
      </c>
      <c r="F23" s="11">
        <v>1154982.98</v>
      </c>
      <c r="G23" s="11">
        <v>207645.72</v>
      </c>
      <c r="H23" s="11">
        <v>107963.42999999998</v>
      </c>
      <c r="I23" s="11">
        <v>157049.52000000002</v>
      </c>
      <c r="J23" s="11">
        <v>119558.29999999999</v>
      </c>
      <c r="K23" s="11">
        <v>217038.02</v>
      </c>
      <c r="L23" s="11">
        <v>117137.65999999999</v>
      </c>
      <c r="M23" s="11">
        <v>102604.59999999998</v>
      </c>
      <c r="N23" s="11">
        <v>97525.69</v>
      </c>
    </row>
    <row r="24" spans="1:15" x14ac:dyDescent="0.25">
      <c r="A24" s="2" t="s">
        <v>24</v>
      </c>
      <c r="B24" s="11">
        <v>236875230.75000012</v>
      </c>
      <c r="C24" s="11">
        <v>19777345.579999998</v>
      </c>
      <c r="D24" s="11">
        <v>19835685.030000001</v>
      </c>
      <c r="E24" s="11">
        <v>19843337.129999999</v>
      </c>
      <c r="F24" s="11">
        <v>19845360.870000001</v>
      </c>
      <c r="G24" s="11">
        <v>19750435.75</v>
      </c>
      <c r="H24" s="11">
        <v>19732560.889999997</v>
      </c>
      <c r="I24" s="11">
        <v>19732935.050000001</v>
      </c>
      <c r="J24" s="11">
        <v>19732560.850000001</v>
      </c>
      <c r="K24" s="11">
        <v>19682638.02</v>
      </c>
      <c r="L24" s="11">
        <v>19683109.809999999</v>
      </c>
      <c r="M24" s="11">
        <v>19654359.849999998</v>
      </c>
      <c r="N24" s="11">
        <v>19604901.920000002</v>
      </c>
    </row>
    <row r="25" spans="1:15" x14ac:dyDescent="0.25">
      <c r="A25" s="2" t="s">
        <v>30</v>
      </c>
      <c r="B25" s="11">
        <v>45354584.00999999</v>
      </c>
      <c r="C25" s="11">
        <v>2795538.92</v>
      </c>
      <c r="D25" s="11">
        <v>6521306.5499999989</v>
      </c>
      <c r="E25" s="11">
        <v>13836247.520000003</v>
      </c>
      <c r="F25" s="11">
        <v>2706285.29</v>
      </c>
      <c r="G25" s="11">
        <v>2483421.3199999998</v>
      </c>
      <c r="H25" s="11">
        <v>2427808.73</v>
      </c>
      <c r="I25" s="11">
        <v>2453425.9500000002</v>
      </c>
      <c r="J25" s="11">
        <v>2443251.31</v>
      </c>
      <c r="K25" s="11">
        <v>2561669.58</v>
      </c>
      <c r="L25" s="11">
        <v>2402970.7200000002</v>
      </c>
      <c r="M25" s="11">
        <v>2367595.91</v>
      </c>
      <c r="N25" s="11">
        <v>2355062.21</v>
      </c>
    </row>
    <row r="26" spans="1:15" x14ac:dyDescent="0.25">
      <c r="A26" s="2" t="s">
        <v>28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</row>
    <row r="27" spans="1:15" x14ac:dyDescent="0.25">
      <c r="A27" s="2" t="s">
        <v>25</v>
      </c>
      <c r="B27" s="11">
        <v>5765458.6399999997</v>
      </c>
      <c r="C27" s="11">
        <v>805494.93</v>
      </c>
      <c r="D27" s="11">
        <v>621678.56999999995</v>
      </c>
      <c r="E27" s="11">
        <v>566087.43000000005</v>
      </c>
      <c r="F27" s="11">
        <v>543820.47000000009</v>
      </c>
      <c r="G27" s="11">
        <v>399937.31999999995</v>
      </c>
      <c r="H27" s="11">
        <v>363566.25</v>
      </c>
      <c r="I27" s="11">
        <v>506826.38</v>
      </c>
      <c r="J27" s="11">
        <v>409992.89999999997</v>
      </c>
      <c r="K27" s="11">
        <v>382872.42</v>
      </c>
      <c r="L27" s="11">
        <v>507970.60000000003</v>
      </c>
      <c r="M27" s="11">
        <v>380634.63999999996</v>
      </c>
      <c r="N27" s="11">
        <v>276576.72999999992</v>
      </c>
    </row>
    <row r="28" spans="1:15" s="1" customFormat="1" ht="15.75" x14ac:dyDescent="0.25">
      <c r="A28" s="3" t="s">
        <v>7</v>
      </c>
      <c r="B28" s="10">
        <f>SUM(B29:B37)</f>
        <v>2691499443.0700002</v>
      </c>
      <c r="C28" s="10">
        <f t="shared" ref="C28:N28" si="3">SUM(C29:C37)</f>
        <v>240170892.28999993</v>
      </c>
      <c r="D28" s="10">
        <f t="shared" si="3"/>
        <v>228152871.31999999</v>
      </c>
      <c r="E28" s="10">
        <f t="shared" si="3"/>
        <v>224929263.87999994</v>
      </c>
      <c r="F28" s="10">
        <f t="shared" si="3"/>
        <v>222300303.26999995</v>
      </c>
      <c r="G28" s="10">
        <f t="shared" si="3"/>
        <v>221265480.35999995</v>
      </c>
      <c r="H28" s="10">
        <f t="shared" si="3"/>
        <v>224274786.75</v>
      </c>
      <c r="I28" s="10">
        <f t="shared" si="3"/>
        <v>223380709.66</v>
      </c>
      <c r="J28" s="10">
        <f t="shared" si="3"/>
        <v>221812963.19999996</v>
      </c>
      <c r="K28" s="10">
        <f t="shared" si="3"/>
        <v>221939093.69999996</v>
      </c>
      <c r="L28" s="10">
        <f t="shared" si="3"/>
        <v>224359209.17999998</v>
      </c>
      <c r="M28" s="10">
        <f t="shared" si="3"/>
        <v>221458755.81</v>
      </c>
      <c r="N28" s="10">
        <f t="shared" si="3"/>
        <v>217455113.65000004</v>
      </c>
      <c r="O28" s="12"/>
    </row>
    <row r="29" spans="1:15" x14ac:dyDescent="0.25">
      <c r="A29" s="2" t="s">
        <v>35</v>
      </c>
      <c r="B29" s="11">
        <v>449051787.88000005</v>
      </c>
      <c r="C29" s="11">
        <v>37534649.10999997</v>
      </c>
      <c r="D29" s="11">
        <v>37410649.10999997</v>
      </c>
      <c r="E29" s="11">
        <v>37410649.10999997</v>
      </c>
      <c r="F29" s="11">
        <v>37410649.10999997</v>
      </c>
      <c r="G29" s="11">
        <v>37410649.10999997</v>
      </c>
      <c r="H29" s="11">
        <v>37410649.10999997</v>
      </c>
      <c r="I29" s="11">
        <v>37410649.10999997</v>
      </c>
      <c r="J29" s="11">
        <v>37410649.10999997</v>
      </c>
      <c r="K29" s="11">
        <v>37410649.10999997</v>
      </c>
      <c r="L29" s="11">
        <v>37410649.10999997</v>
      </c>
      <c r="M29" s="11">
        <v>37410649.10999997</v>
      </c>
      <c r="N29" s="11">
        <v>37410647.669999994</v>
      </c>
    </row>
    <row r="30" spans="1:15" x14ac:dyDescent="0.25">
      <c r="A30" s="2" t="s">
        <v>36</v>
      </c>
      <c r="B30" s="11">
        <v>471415377.49999994</v>
      </c>
      <c r="C30" s="11">
        <v>38873291.340000033</v>
      </c>
      <c r="D30" s="11">
        <v>39347002.660000004</v>
      </c>
      <c r="E30" s="11">
        <v>38825975.670000017</v>
      </c>
      <c r="F30" s="11">
        <v>38846668.180000015</v>
      </c>
      <c r="G30" s="11">
        <v>38943567.960000016</v>
      </c>
      <c r="H30" s="11">
        <v>41020032.699999996</v>
      </c>
      <c r="I30" s="11">
        <v>39055325.45000001</v>
      </c>
      <c r="J30" s="11">
        <v>38879499.520000018</v>
      </c>
      <c r="K30" s="11">
        <v>39151509.520000011</v>
      </c>
      <c r="L30" s="11">
        <v>41132837.300000004</v>
      </c>
      <c r="M30" s="11">
        <v>38811880.040000021</v>
      </c>
      <c r="N30" s="11">
        <v>38527787.160000011</v>
      </c>
    </row>
    <row r="31" spans="1:15" x14ac:dyDescent="0.25">
      <c r="A31" s="2" t="s">
        <v>42</v>
      </c>
      <c r="B31" s="11">
        <v>532726791.69999999</v>
      </c>
      <c r="C31" s="11">
        <v>44544086.749999993</v>
      </c>
      <c r="D31" s="11">
        <v>44580086.749999993</v>
      </c>
      <c r="E31" s="11">
        <v>44580086.749999993</v>
      </c>
      <c r="F31" s="11">
        <v>44494551.579999991</v>
      </c>
      <c r="G31" s="11">
        <v>44380747.579999991</v>
      </c>
      <c r="H31" s="11">
        <v>44230747.579999991</v>
      </c>
      <c r="I31" s="11">
        <v>44417747.579999991</v>
      </c>
      <c r="J31" s="11">
        <v>44232747.579999991</v>
      </c>
      <c r="K31" s="11">
        <v>44432747.579999991</v>
      </c>
      <c r="L31" s="11">
        <v>44232747.579999991</v>
      </c>
      <c r="M31" s="11">
        <v>44382747.579999991</v>
      </c>
      <c r="N31" s="11">
        <v>44217746.810000017</v>
      </c>
    </row>
    <row r="32" spans="1:15" x14ac:dyDescent="0.25">
      <c r="A32" s="2" t="s">
        <v>40</v>
      </c>
      <c r="B32" s="11">
        <v>203495164.37000012</v>
      </c>
      <c r="C32" s="11">
        <v>16983900.579999998</v>
      </c>
      <c r="D32" s="11">
        <v>16958957.769999996</v>
      </c>
      <c r="E32" s="11">
        <v>16958957.769999996</v>
      </c>
      <c r="F32" s="11">
        <v>16958957.769999996</v>
      </c>
      <c r="G32" s="11">
        <v>16958957.769999996</v>
      </c>
      <c r="H32" s="11">
        <v>16962957.769999996</v>
      </c>
      <c r="I32" s="11">
        <v>16958957.769999996</v>
      </c>
      <c r="J32" s="11">
        <v>16958958.159999996</v>
      </c>
      <c r="K32" s="11">
        <v>16958957.609999996</v>
      </c>
      <c r="L32" s="11">
        <v>16948266.499999996</v>
      </c>
      <c r="M32" s="11">
        <v>16952088.489999998</v>
      </c>
      <c r="N32" s="11">
        <v>16935246.41</v>
      </c>
    </row>
    <row r="33" spans="1:15" x14ac:dyDescent="0.25">
      <c r="A33" s="2" t="s">
        <v>38</v>
      </c>
      <c r="B33" s="11">
        <v>233582346.63</v>
      </c>
      <c r="C33" s="11">
        <v>35511848.019999996</v>
      </c>
      <c r="D33" s="11">
        <v>22849822.220000014</v>
      </c>
      <c r="E33" s="11">
        <v>20353194.740000006</v>
      </c>
      <c r="F33" s="11">
        <v>17839985.949999999</v>
      </c>
      <c r="G33" s="11">
        <v>17243128.879999999</v>
      </c>
      <c r="H33" s="11">
        <v>17466275.960000001</v>
      </c>
      <c r="I33" s="11">
        <v>18046897.649999999</v>
      </c>
      <c r="J33" s="11">
        <v>17041003.129999995</v>
      </c>
      <c r="K33" s="11">
        <v>17066247.849999998</v>
      </c>
      <c r="L33" s="11">
        <v>17881407.990000002</v>
      </c>
      <c r="M33" s="11">
        <v>17486725.809999995</v>
      </c>
      <c r="N33" s="11">
        <v>14795808.429999998</v>
      </c>
    </row>
    <row r="34" spans="1:15" x14ac:dyDescent="0.25">
      <c r="A34" s="2" t="s">
        <v>37</v>
      </c>
      <c r="B34" s="11">
        <v>168615731.11000001</v>
      </c>
      <c r="C34" s="11">
        <v>14458356.85</v>
      </c>
      <c r="D34" s="11">
        <v>14035438.77</v>
      </c>
      <c r="E34" s="11">
        <v>14013043.539999999</v>
      </c>
      <c r="F34" s="11">
        <v>14041998.76</v>
      </c>
      <c r="G34" s="11">
        <v>14003173.16</v>
      </c>
      <c r="H34" s="11">
        <v>14023357.16</v>
      </c>
      <c r="I34" s="11">
        <v>14023948.16</v>
      </c>
      <c r="J34" s="11">
        <v>14023357.16</v>
      </c>
      <c r="K34" s="11">
        <v>13998357.16</v>
      </c>
      <c r="L34" s="11">
        <v>13998357.16</v>
      </c>
      <c r="M34" s="11">
        <v>13998357.16</v>
      </c>
      <c r="N34" s="11">
        <v>13997986.069999998</v>
      </c>
    </row>
    <row r="35" spans="1:15" x14ac:dyDescent="0.25">
      <c r="A35" s="2" t="s">
        <v>39</v>
      </c>
      <c r="B35" s="11">
        <v>26712188.170000006</v>
      </c>
      <c r="C35" s="11">
        <v>2097777.9400000004</v>
      </c>
      <c r="D35" s="11">
        <v>2481385.8699999996</v>
      </c>
      <c r="E35" s="11">
        <v>2424811.88</v>
      </c>
      <c r="F35" s="11">
        <v>2628119.7600000012</v>
      </c>
      <c r="G35" s="11">
        <v>2185552.6</v>
      </c>
      <c r="H35" s="11">
        <v>2598650.52</v>
      </c>
      <c r="I35" s="11">
        <v>1998230.4300000004</v>
      </c>
      <c r="J35" s="11">
        <v>2021442.2300000004</v>
      </c>
      <c r="K35" s="11">
        <v>2587557.96</v>
      </c>
      <c r="L35" s="11">
        <v>1990892.7700000005</v>
      </c>
      <c r="M35" s="11">
        <v>1955547.2600000005</v>
      </c>
      <c r="N35" s="11">
        <v>1742218.95</v>
      </c>
    </row>
    <row r="36" spans="1:15" x14ac:dyDescent="0.25">
      <c r="A36" s="2" t="s">
        <v>41</v>
      </c>
      <c r="B36" s="11">
        <v>21028385.979999997</v>
      </c>
      <c r="C36" s="11">
        <v>1243962.54</v>
      </c>
      <c r="D36" s="11">
        <v>1763731.22</v>
      </c>
      <c r="E36" s="11">
        <v>1636747.47</v>
      </c>
      <c r="F36" s="11">
        <v>1353575.21</v>
      </c>
      <c r="G36" s="11">
        <v>1413306.34</v>
      </c>
      <c r="H36" s="11">
        <v>1836318.99</v>
      </c>
      <c r="I36" s="11">
        <v>2743156.5500000003</v>
      </c>
      <c r="J36" s="11">
        <v>2519509.35</v>
      </c>
      <c r="K36" s="11">
        <v>1607269.95</v>
      </c>
      <c r="L36" s="11">
        <v>2037653.81</v>
      </c>
      <c r="M36" s="11">
        <v>1734963.4</v>
      </c>
      <c r="N36" s="11">
        <v>1138191.1499999999</v>
      </c>
    </row>
    <row r="37" spans="1:15" x14ac:dyDescent="0.25">
      <c r="A37" s="2" t="s">
        <v>34</v>
      </c>
      <c r="B37" s="11">
        <v>584871669.73000002</v>
      </c>
      <c r="C37" s="11">
        <v>48923019.159999996</v>
      </c>
      <c r="D37" s="11">
        <v>48725796.949999996</v>
      </c>
      <c r="E37" s="11">
        <v>48725796.949999996</v>
      </c>
      <c r="F37" s="11">
        <v>48725796.949999996</v>
      </c>
      <c r="G37" s="11">
        <v>48726396.960000001</v>
      </c>
      <c r="H37" s="11">
        <v>48725796.960000001</v>
      </c>
      <c r="I37" s="11">
        <v>48725796.960000001</v>
      </c>
      <c r="J37" s="11">
        <v>48725796.960000001</v>
      </c>
      <c r="K37" s="11">
        <v>48725796.960000001</v>
      </c>
      <c r="L37" s="11">
        <v>48726396.960000001</v>
      </c>
      <c r="M37" s="11">
        <v>48725796.960000001</v>
      </c>
      <c r="N37" s="11">
        <v>48689481.000000007</v>
      </c>
    </row>
    <row r="38" spans="1:15" s="1" customFormat="1" ht="15.75" x14ac:dyDescent="0.25">
      <c r="A38" s="3" t="s">
        <v>9</v>
      </c>
      <c r="B38" s="10">
        <f>SUM(B39:B47)</f>
        <v>25746605747.200005</v>
      </c>
      <c r="C38" s="10">
        <f t="shared" ref="C38:N38" si="4">SUM(C39:C47)</f>
        <v>2001547556.9399996</v>
      </c>
      <c r="D38" s="10">
        <f t="shared" si="4"/>
        <v>2196796553.6299996</v>
      </c>
      <c r="E38" s="10">
        <f t="shared" si="4"/>
        <v>2282602863.2699995</v>
      </c>
      <c r="F38" s="10">
        <f t="shared" si="4"/>
        <v>2108337230.4799998</v>
      </c>
      <c r="G38" s="10">
        <f t="shared" si="4"/>
        <v>2109548290.4799998</v>
      </c>
      <c r="H38" s="10">
        <f t="shared" si="4"/>
        <v>2109637230.4799998</v>
      </c>
      <c r="I38" s="10">
        <f t="shared" si="4"/>
        <v>2108577230.4699998</v>
      </c>
      <c r="J38" s="10">
        <f t="shared" si="4"/>
        <v>2168558248.8899999</v>
      </c>
      <c r="K38" s="10">
        <f t="shared" si="4"/>
        <v>2108357855.4799998</v>
      </c>
      <c r="L38" s="10">
        <f t="shared" si="4"/>
        <v>2108357855.4799998</v>
      </c>
      <c r="M38" s="10">
        <f t="shared" si="4"/>
        <v>2108379728.3999996</v>
      </c>
      <c r="N38" s="10">
        <f t="shared" si="4"/>
        <v>2335905103.1999998</v>
      </c>
      <c r="O38" s="4"/>
    </row>
    <row r="39" spans="1:15" x14ac:dyDescent="0.25">
      <c r="A39" s="2" t="s">
        <v>55</v>
      </c>
      <c r="B39" s="11">
        <v>17848328451.230003</v>
      </c>
      <c r="C39" s="11">
        <v>1470914953.5599995</v>
      </c>
      <c r="D39" s="11">
        <v>1553150386.2299993</v>
      </c>
      <c r="E39" s="11">
        <v>1553150386.1599994</v>
      </c>
      <c r="F39" s="11">
        <v>1465430810.3699996</v>
      </c>
      <c r="G39" s="11">
        <v>1465430810.3699996</v>
      </c>
      <c r="H39" s="11">
        <v>1465430810.3699996</v>
      </c>
      <c r="I39" s="11">
        <v>1465430810.3699996</v>
      </c>
      <c r="J39" s="11">
        <v>1465430810.3699996</v>
      </c>
      <c r="K39" s="11">
        <v>1465430810.3699996</v>
      </c>
      <c r="L39" s="11">
        <v>1465430810.3699996</v>
      </c>
      <c r="M39" s="11">
        <v>1465430810.3699996</v>
      </c>
      <c r="N39" s="11">
        <v>1547666242.3199997</v>
      </c>
    </row>
    <row r="40" spans="1:15" x14ac:dyDescent="0.25">
      <c r="A40" s="2" t="s">
        <v>54</v>
      </c>
      <c r="B40" s="11">
        <v>4053254363.77</v>
      </c>
      <c r="C40" s="11">
        <v>191881634</v>
      </c>
      <c r="D40" s="11">
        <v>337771196.98000002</v>
      </c>
      <c r="E40" s="11">
        <v>337771196.98000002</v>
      </c>
      <c r="F40" s="11">
        <v>337771196.98000002</v>
      </c>
      <c r="G40" s="11">
        <v>337771196.98000002</v>
      </c>
      <c r="H40" s="11">
        <v>337771196.98000002</v>
      </c>
      <c r="I40" s="11">
        <v>337771196.98000002</v>
      </c>
      <c r="J40" s="11">
        <v>337771196.98000002</v>
      </c>
      <c r="K40" s="11">
        <v>337771196.98000002</v>
      </c>
      <c r="L40" s="11">
        <v>337771196.98000002</v>
      </c>
      <c r="M40" s="11">
        <v>337771196.98000002</v>
      </c>
      <c r="N40" s="11">
        <v>483660759.96999997</v>
      </c>
    </row>
    <row r="41" spans="1:15" x14ac:dyDescent="0.25">
      <c r="A41" s="2" t="s">
        <v>52</v>
      </c>
      <c r="B41" s="11">
        <v>123657117</v>
      </c>
      <c r="C41" s="11">
        <v>2916666.67</v>
      </c>
      <c r="D41" s="11">
        <v>2916666.67</v>
      </c>
      <c r="E41" s="11">
        <v>89412723.670000002</v>
      </c>
      <c r="F41" s="11">
        <v>2916666.67</v>
      </c>
      <c r="G41" s="11">
        <v>3977726.67</v>
      </c>
      <c r="H41" s="11">
        <v>4016666.67</v>
      </c>
      <c r="I41" s="11">
        <v>2916666.67</v>
      </c>
      <c r="J41" s="11">
        <v>2916666.67</v>
      </c>
      <c r="K41" s="11">
        <v>2916666.67</v>
      </c>
      <c r="L41" s="11">
        <v>2916666.67</v>
      </c>
      <c r="M41" s="11">
        <v>2916666.67</v>
      </c>
      <c r="N41" s="11">
        <v>2916666.63</v>
      </c>
    </row>
    <row r="42" spans="1:15" x14ac:dyDescent="0.25">
      <c r="A42" s="2" t="s">
        <v>49</v>
      </c>
      <c r="B42" s="11">
        <v>1019379278.0600001</v>
      </c>
      <c r="C42" s="11">
        <v>110668757.94</v>
      </c>
      <c r="D42" s="11">
        <v>77792758.980000004</v>
      </c>
      <c r="E42" s="11">
        <v>77103011.690000027</v>
      </c>
      <c r="F42" s="11">
        <v>77053011.690000027</v>
      </c>
      <c r="G42" s="11">
        <v>77203011.690000027</v>
      </c>
      <c r="H42" s="11">
        <v>77253011.690000027</v>
      </c>
      <c r="I42" s="11">
        <v>77293011.680000022</v>
      </c>
      <c r="J42" s="11">
        <v>137274030.10000002</v>
      </c>
      <c r="K42" s="11">
        <v>77073636.690000027</v>
      </c>
      <c r="L42" s="11">
        <v>77073636.690000027</v>
      </c>
      <c r="M42" s="11">
        <v>77095509.610000014</v>
      </c>
      <c r="N42" s="11">
        <v>76495889.610000014</v>
      </c>
    </row>
    <row r="43" spans="1:15" x14ac:dyDescent="0.25">
      <c r="A43" s="2" t="s">
        <v>51</v>
      </c>
      <c r="B43" s="11">
        <v>2701986537.1399999</v>
      </c>
      <c r="C43" s="11">
        <v>225165544.77000004</v>
      </c>
      <c r="D43" s="11">
        <v>225165544.77000004</v>
      </c>
      <c r="E43" s="11">
        <v>225165544.77000004</v>
      </c>
      <c r="F43" s="11">
        <v>225165544.77000004</v>
      </c>
      <c r="G43" s="11">
        <v>225165544.77000004</v>
      </c>
      <c r="H43" s="11">
        <v>225165544.77000004</v>
      </c>
      <c r="I43" s="11">
        <v>225165544.77000004</v>
      </c>
      <c r="J43" s="11">
        <v>225165544.77000004</v>
      </c>
      <c r="K43" s="11">
        <v>225165544.77000004</v>
      </c>
      <c r="L43" s="11">
        <v>225165544.77000004</v>
      </c>
      <c r="M43" s="11">
        <v>225165544.77000004</v>
      </c>
      <c r="N43" s="11">
        <v>225165544.67000002</v>
      </c>
    </row>
    <row r="44" spans="1:15" x14ac:dyDescent="0.25">
      <c r="A44" s="2" t="s">
        <v>84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</row>
    <row r="45" spans="1:15" x14ac:dyDescent="0.25">
      <c r="A45" s="2" t="s">
        <v>85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</row>
    <row r="46" spans="1:15" x14ac:dyDescent="0.25">
      <c r="A46" s="2" t="s">
        <v>50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</row>
    <row r="47" spans="1:15" x14ac:dyDescent="0.25">
      <c r="A47" s="2" t="s">
        <v>53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</row>
    <row r="48" spans="1:15" s="1" customFormat="1" ht="15.75" x14ac:dyDescent="0.25">
      <c r="A48" s="3" t="s">
        <v>1</v>
      </c>
      <c r="B48" s="10">
        <f>SUM(B49:B57)</f>
        <v>2702035663.3900003</v>
      </c>
      <c r="C48" s="10">
        <f t="shared" ref="C48:N48" si="5">SUM(C49:C57)</f>
        <v>118650673.96000001</v>
      </c>
      <c r="D48" s="10">
        <f t="shared" si="5"/>
        <v>314157644.06999993</v>
      </c>
      <c r="E48" s="10">
        <f t="shared" si="5"/>
        <v>314157644.05999994</v>
      </c>
      <c r="F48" s="10">
        <f t="shared" si="5"/>
        <v>195506970.11000001</v>
      </c>
      <c r="G48" s="10">
        <f t="shared" si="5"/>
        <v>195506970.11000001</v>
      </c>
      <c r="H48" s="10">
        <f t="shared" si="5"/>
        <v>195506970.11000001</v>
      </c>
      <c r="I48" s="10">
        <f t="shared" si="5"/>
        <v>195506970.11000001</v>
      </c>
      <c r="J48" s="10">
        <f t="shared" si="5"/>
        <v>195506970.11000001</v>
      </c>
      <c r="K48" s="10">
        <f t="shared" si="5"/>
        <v>195506970.11000001</v>
      </c>
      <c r="L48" s="10">
        <f t="shared" si="5"/>
        <v>195506970.11000001</v>
      </c>
      <c r="M48" s="10">
        <f t="shared" si="5"/>
        <v>195506970.11000001</v>
      </c>
      <c r="N48" s="10">
        <f t="shared" si="5"/>
        <v>391013940.42000002</v>
      </c>
      <c r="O48" s="4"/>
    </row>
    <row r="49" spans="1:15" x14ac:dyDescent="0.25">
      <c r="A49" s="2" t="s">
        <v>14</v>
      </c>
      <c r="B49" s="4">
        <v>896198805.8499999</v>
      </c>
      <c r="C49" s="4">
        <v>6836705.5300000012</v>
      </c>
      <c r="D49" s="4">
        <v>79810762.960000008</v>
      </c>
      <c r="E49" s="4">
        <v>79810762.920000002</v>
      </c>
      <c r="F49" s="4">
        <v>72974057.430000007</v>
      </c>
      <c r="G49" s="4">
        <v>72974057.430000007</v>
      </c>
      <c r="H49" s="4">
        <v>72974057.430000007</v>
      </c>
      <c r="I49" s="4">
        <v>72974057.430000007</v>
      </c>
      <c r="J49" s="4">
        <v>72974057.430000007</v>
      </c>
      <c r="K49" s="4">
        <v>72974057.430000007</v>
      </c>
      <c r="L49" s="4">
        <v>72974057.430000007</v>
      </c>
      <c r="M49" s="4">
        <v>72974057.430000007</v>
      </c>
      <c r="N49" s="4">
        <v>145948115.00000003</v>
      </c>
    </row>
    <row r="50" spans="1:15" x14ac:dyDescent="0.25">
      <c r="A50" s="2" t="s">
        <v>72</v>
      </c>
      <c r="B50" s="4">
        <v>16008612.130000001</v>
      </c>
      <c r="C50" s="4">
        <v>5336204.04</v>
      </c>
      <c r="D50" s="4">
        <v>5336204.04</v>
      </c>
      <c r="E50" s="4">
        <v>5336204.05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</row>
    <row r="51" spans="1:15" x14ac:dyDescent="0.25">
      <c r="A51" s="2" t="s">
        <v>73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</row>
    <row r="52" spans="1:15" x14ac:dyDescent="0.25">
      <c r="A52" s="2" t="s">
        <v>15</v>
      </c>
      <c r="B52" s="4">
        <v>1396848671.52</v>
      </c>
      <c r="C52" s="4">
        <v>60015235.620000005</v>
      </c>
      <c r="D52" s="4">
        <v>161415482.68000001</v>
      </c>
      <c r="E52" s="4">
        <v>161415482.66</v>
      </c>
      <c r="F52" s="4">
        <v>101400247.06</v>
      </c>
      <c r="G52" s="4">
        <v>101400247.06</v>
      </c>
      <c r="H52" s="4">
        <v>101400247.06</v>
      </c>
      <c r="I52" s="4">
        <v>101400247.06</v>
      </c>
      <c r="J52" s="4">
        <v>101400247.06</v>
      </c>
      <c r="K52" s="4">
        <v>101400247.06</v>
      </c>
      <c r="L52" s="4">
        <v>101400247.06</v>
      </c>
      <c r="M52" s="4">
        <v>101400247.06</v>
      </c>
      <c r="N52" s="4">
        <v>202800494.07999998</v>
      </c>
    </row>
    <row r="53" spans="1:15" x14ac:dyDescent="0.25">
      <c r="A53" s="2" t="s">
        <v>12</v>
      </c>
      <c r="B53" s="4">
        <v>33825357.340000004</v>
      </c>
      <c r="C53" s="4">
        <v>4608452.45</v>
      </c>
      <c r="D53" s="4">
        <v>6275119.1200000001</v>
      </c>
      <c r="E53" s="4">
        <v>6275119.1099999994</v>
      </c>
      <c r="F53" s="4">
        <v>1666666.67</v>
      </c>
      <c r="G53" s="4">
        <v>1666666.67</v>
      </c>
      <c r="H53" s="4">
        <v>1666666.67</v>
      </c>
      <c r="I53" s="4">
        <v>1666666.67</v>
      </c>
      <c r="J53" s="4">
        <v>1666666.67</v>
      </c>
      <c r="K53" s="4">
        <v>1666666.67</v>
      </c>
      <c r="L53" s="4">
        <v>1666666.67</v>
      </c>
      <c r="M53" s="4">
        <v>1666666.67</v>
      </c>
      <c r="N53" s="4">
        <v>3333333.3</v>
      </c>
    </row>
    <row r="54" spans="1:15" x14ac:dyDescent="0.25">
      <c r="A54" s="2" t="s">
        <v>13</v>
      </c>
      <c r="B54" s="4">
        <v>86901980.35999997</v>
      </c>
      <c r="C54" s="4">
        <v>28967326.760000005</v>
      </c>
      <c r="D54" s="4">
        <v>28967326.760000005</v>
      </c>
      <c r="E54" s="4">
        <v>28967326.839999996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</row>
    <row r="55" spans="1:15" x14ac:dyDescent="0.25">
      <c r="A55" s="2" t="s">
        <v>74</v>
      </c>
      <c r="B55" s="4">
        <v>59058289</v>
      </c>
      <c r="C55" s="4">
        <v>31930</v>
      </c>
      <c r="D55" s="4">
        <v>4945471.58</v>
      </c>
      <c r="E55" s="4">
        <v>4945471.58</v>
      </c>
      <c r="F55" s="4">
        <v>4913541.58</v>
      </c>
      <c r="G55" s="4">
        <v>4913541.58</v>
      </c>
      <c r="H55" s="4">
        <v>4913541.58</v>
      </c>
      <c r="I55" s="4">
        <v>4913541.58</v>
      </c>
      <c r="J55" s="4">
        <v>4913541.58</v>
      </c>
      <c r="K55" s="4">
        <v>4913541.58</v>
      </c>
      <c r="L55" s="4">
        <v>4913541.58</v>
      </c>
      <c r="M55" s="4">
        <v>4913541.58</v>
      </c>
      <c r="N55" s="4">
        <v>9827083.1999999993</v>
      </c>
    </row>
    <row r="56" spans="1:15" x14ac:dyDescent="0.25">
      <c r="A56" s="2" t="s">
        <v>11</v>
      </c>
      <c r="B56" s="4">
        <v>55762010.549999997</v>
      </c>
      <c r="C56" s="4">
        <v>0</v>
      </c>
      <c r="D56" s="4">
        <v>4646834.21</v>
      </c>
      <c r="E56" s="4">
        <v>4646834.21</v>
      </c>
      <c r="F56" s="4">
        <v>4646834.21</v>
      </c>
      <c r="G56" s="4">
        <v>4646834.21</v>
      </c>
      <c r="H56" s="4">
        <v>4646834.21</v>
      </c>
      <c r="I56" s="4">
        <v>4646834.21</v>
      </c>
      <c r="J56" s="4">
        <v>4646834.21</v>
      </c>
      <c r="K56" s="4">
        <v>4646834.21</v>
      </c>
      <c r="L56" s="4">
        <v>4646834.21</v>
      </c>
      <c r="M56" s="4">
        <v>4646834.21</v>
      </c>
      <c r="N56" s="4">
        <v>9293668.4499999993</v>
      </c>
    </row>
    <row r="57" spans="1:15" x14ac:dyDescent="0.25">
      <c r="A57" s="2" t="s">
        <v>10</v>
      </c>
      <c r="B57" s="4">
        <v>157431936.64000002</v>
      </c>
      <c r="C57" s="4">
        <v>12854819.560000001</v>
      </c>
      <c r="D57" s="4">
        <v>22760442.719999999</v>
      </c>
      <c r="E57" s="4">
        <v>22760442.689999998</v>
      </c>
      <c r="F57" s="4">
        <v>9905623.1600000001</v>
      </c>
      <c r="G57" s="4">
        <v>9905623.1600000001</v>
      </c>
      <c r="H57" s="4">
        <v>9905623.1600000001</v>
      </c>
      <c r="I57" s="4">
        <v>9905623.1600000001</v>
      </c>
      <c r="J57" s="4">
        <v>9905623.1600000001</v>
      </c>
      <c r="K57" s="4">
        <v>9905623.1600000001</v>
      </c>
      <c r="L57" s="4">
        <v>9905623.1600000001</v>
      </c>
      <c r="M57" s="4">
        <v>9905623.1600000001</v>
      </c>
      <c r="N57" s="4">
        <v>19811246.390000001</v>
      </c>
    </row>
    <row r="58" spans="1:15" s="1" customFormat="1" ht="15.75" x14ac:dyDescent="0.25">
      <c r="A58" s="3" t="s">
        <v>3</v>
      </c>
      <c r="B58" s="10">
        <f>SUM(B59:B61)</f>
        <v>7976559322.3299999</v>
      </c>
      <c r="C58" s="10">
        <f t="shared" ref="C58:N58" si="6">SUM(C59:C61)</f>
        <v>19072250.98</v>
      </c>
      <c r="D58" s="10">
        <f t="shared" si="6"/>
        <v>679017465.10000014</v>
      </c>
      <c r="E58" s="10">
        <f t="shared" si="6"/>
        <v>679017465.07999992</v>
      </c>
      <c r="F58" s="10">
        <f t="shared" si="6"/>
        <v>659945214.12000012</v>
      </c>
      <c r="G58" s="10">
        <f t="shared" si="6"/>
        <v>659945214.12000012</v>
      </c>
      <c r="H58" s="10">
        <f t="shared" si="6"/>
        <v>659945214.12000012</v>
      </c>
      <c r="I58" s="10">
        <f t="shared" si="6"/>
        <v>659945214.12000012</v>
      </c>
      <c r="J58" s="10">
        <f t="shared" si="6"/>
        <v>659945214.12000012</v>
      </c>
      <c r="K58" s="10">
        <f t="shared" si="6"/>
        <v>659945214.12000012</v>
      </c>
      <c r="L58" s="10">
        <f t="shared" si="6"/>
        <v>659945214.12000012</v>
      </c>
      <c r="M58" s="10">
        <f t="shared" si="6"/>
        <v>659945214.12000012</v>
      </c>
      <c r="N58" s="10">
        <f t="shared" si="6"/>
        <v>1319890428.21</v>
      </c>
      <c r="O58" s="4"/>
    </row>
    <row r="59" spans="1:15" x14ac:dyDescent="0.25">
      <c r="A59" s="2" t="s">
        <v>19</v>
      </c>
      <c r="B59" s="4">
        <v>4241851420.2600002</v>
      </c>
      <c r="C59" s="4">
        <v>12245811.75</v>
      </c>
      <c r="D59" s="4">
        <v>362671977.15999997</v>
      </c>
      <c r="E59" s="4">
        <v>362671977.16999996</v>
      </c>
      <c r="F59" s="4">
        <v>350426165.41000003</v>
      </c>
      <c r="G59" s="4">
        <v>350426165.41000003</v>
      </c>
      <c r="H59" s="4">
        <v>350426165.41000003</v>
      </c>
      <c r="I59" s="4">
        <v>350426165.41000003</v>
      </c>
      <c r="J59" s="4">
        <v>350426165.41000003</v>
      </c>
      <c r="K59" s="4">
        <v>350426165.41000003</v>
      </c>
      <c r="L59" s="4">
        <v>350426165.41000003</v>
      </c>
      <c r="M59" s="4">
        <v>350426165.41000003</v>
      </c>
      <c r="N59" s="4">
        <v>700852330.89999986</v>
      </c>
    </row>
    <row r="60" spans="1:15" x14ac:dyDescent="0.25">
      <c r="A60" s="2" t="s">
        <v>20</v>
      </c>
      <c r="B60" s="4">
        <v>3734707902.0700002</v>
      </c>
      <c r="C60" s="4">
        <v>6826439.2299999995</v>
      </c>
      <c r="D60" s="4">
        <v>316345487.94000012</v>
      </c>
      <c r="E60" s="4">
        <v>316345487.91000003</v>
      </c>
      <c r="F60" s="4">
        <v>309519048.71000004</v>
      </c>
      <c r="G60" s="4">
        <v>309519048.71000004</v>
      </c>
      <c r="H60" s="4">
        <v>309519048.71000004</v>
      </c>
      <c r="I60" s="4">
        <v>309519048.71000004</v>
      </c>
      <c r="J60" s="4">
        <v>309519048.71000004</v>
      </c>
      <c r="K60" s="4">
        <v>309519048.71000004</v>
      </c>
      <c r="L60" s="4">
        <v>309519048.71000004</v>
      </c>
      <c r="M60" s="4">
        <v>309519048.71000004</v>
      </c>
      <c r="N60" s="4">
        <v>619038097.31000006</v>
      </c>
    </row>
    <row r="61" spans="1:15" x14ac:dyDescent="0.25">
      <c r="A61" s="2" t="s">
        <v>21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</row>
    <row r="62" spans="1:15" s="1" customFormat="1" ht="15.75" x14ac:dyDescent="0.25">
      <c r="A62" s="3" t="s">
        <v>4</v>
      </c>
      <c r="B62" s="10">
        <f>SUM(B63:B69)</f>
        <v>1656438041.21</v>
      </c>
      <c r="C62" s="10">
        <f t="shared" ref="C62:N62" si="7">SUM(C63:C69)</f>
        <v>138608959.19999999</v>
      </c>
      <c r="D62" s="10">
        <f t="shared" si="7"/>
        <v>138858959.19999999</v>
      </c>
      <c r="E62" s="10">
        <f t="shared" si="7"/>
        <v>138858959.19999999</v>
      </c>
      <c r="F62" s="10">
        <f t="shared" si="7"/>
        <v>137762351.50999999</v>
      </c>
      <c r="G62" s="10">
        <f t="shared" si="7"/>
        <v>137762351.50999999</v>
      </c>
      <c r="H62" s="10">
        <f t="shared" si="7"/>
        <v>137762351.50999999</v>
      </c>
      <c r="I62" s="10">
        <f t="shared" si="7"/>
        <v>137762351.50999999</v>
      </c>
      <c r="J62" s="10">
        <f t="shared" si="7"/>
        <v>137762351.50999999</v>
      </c>
      <c r="K62" s="10">
        <f t="shared" si="7"/>
        <v>137762351.50999999</v>
      </c>
      <c r="L62" s="10">
        <f t="shared" si="7"/>
        <v>137762351.50999999</v>
      </c>
      <c r="M62" s="10">
        <f t="shared" si="7"/>
        <v>137762351.50999999</v>
      </c>
      <c r="N62" s="10">
        <f t="shared" si="7"/>
        <v>138012351.53</v>
      </c>
      <c r="O62" s="4"/>
    </row>
    <row r="63" spans="1:15" x14ac:dyDescent="0.25">
      <c r="A63" s="2" t="s">
        <v>75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</row>
    <row r="64" spans="1:15" x14ac:dyDescent="0.25">
      <c r="A64" s="2" t="s">
        <v>76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</row>
    <row r="65" spans="1:15" x14ac:dyDescent="0.25">
      <c r="A65" s="2" t="s">
        <v>77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</row>
    <row r="66" spans="1:15" x14ac:dyDescent="0.25">
      <c r="A66" s="2" t="s">
        <v>78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</row>
    <row r="67" spans="1:15" x14ac:dyDescent="0.25">
      <c r="A67" s="2" t="s">
        <v>79</v>
      </c>
      <c r="B67" s="4">
        <v>273129546.07999998</v>
      </c>
      <c r="C67" s="4">
        <v>23333251.270000003</v>
      </c>
      <c r="D67" s="4">
        <v>23583251.270000003</v>
      </c>
      <c r="E67" s="4">
        <v>23583251.270000003</v>
      </c>
      <c r="F67" s="4">
        <v>22486643.579999998</v>
      </c>
      <c r="G67" s="4">
        <v>22486643.579999998</v>
      </c>
      <c r="H67" s="4">
        <v>22486643.579999998</v>
      </c>
      <c r="I67" s="4">
        <v>22486643.579999998</v>
      </c>
      <c r="J67" s="4">
        <v>22486643.579999998</v>
      </c>
      <c r="K67" s="4">
        <v>22486643.579999998</v>
      </c>
      <c r="L67" s="4">
        <v>22486643.579999998</v>
      </c>
      <c r="M67" s="4">
        <v>22486643.579999998</v>
      </c>
      <c r="N67" s="4">
        <v>22736643.630000003</v>
      </c>
    </row>
    <row r="68" spans="1:15" x14ac:dyDescent="0.25">
      <c r="A68" s="2" t="s">
        <v>80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</row>
    <row r="69" spans="1:15" x14ac:dyDescent="0.25">
      <c r="A69" s="2" t="s">
        <v>22</v>
      </c>
      <c r="B69" s="4">
        <v>1383308495.1300001</v>
      </c>
      <c r="C69" s="4">
        <v>115275707.92999999</v>
      </c>
      <c r="D69" s="4">
        <v>115275707.92999999</v>
      </c>
      <c r="E69" s="4">
        <v>115275707.92999999</v>
      </c>
      <c r="F69" s="4">
        <v>115275707.92999999</v>
      </c>
      <c r="G69" s="4">
        <v>115275707.92999999</v>
      </c>
      <c r="H69" s="4">
        <v>115275707.92999999</v>
      </c>
      <c r="I69" s="4">
        <v>115275707.92999999</v>
      </c>
      <c r="J69" s="4">
        <v>115275707.92999999</v>
      </c>
      <c r="K69" s="4">
        <v>115275707.92999999</v>
      </c>
      <c r="L69" s="4">
        <v>115275707.92999999</v>
      </c>
      <c r="M69" s="4">
        <v>115275707.92999999</v>
      </c>
      <c r="N69" s="4">
        <v>115275707.90000001</v>
      </c>
    </row>
    <row r="70" spans="1:15" s="1" customFormat="1" ht="15.75" x14ac:dyDescent="0.25">
      <c r="A70" s="3" t="s">
        <v>6</v>
      </c>
      <c r="B70" s="10">
        <f>SUM(B71:B73)</f>
        <v>46480301390.950005</v>
      </c>
      <c r="C70" s="10">
        <f t="shared" ref="C70:N70" si="8">SUM(C71:C73)</f>
        <v>3709991550.4200001</v>
      </c>
      <c r="D70" s="10">
        <f t="shared" si="8"/>
        <v>3873358449.2599998</v>
      </c>
      <c r="E70" s="10">
        <f t="shared" si="8"/>
        <v>3873358449.2599998</v>
      </c>
      <c r="F70" s="10">
        <f t="shared" si="8"/>
        <v>3873358449.2599998</v>
      </c>
      <c r="G70" s="10">
        <f t="shared" si="8"/>
        <v>3873358449.2599998</v>
      </c>
      <c r="H70" s="10">
        <f t="shared" si="8"/>
        <v>3873358449.2599998</v>
      </c>
      <c r="I70" s="10">
        <f t="shared" si="8"/>
        <v>3873358449.2599998</v>
      </c>
      <c r="J70" s="10">
        <f t="shared" si="8"/>
        <v>3873358449.2599998</v>
      </c>
      <c r="K70" s="10">
        <f t="shared" si="8"/>
        <v>3873358449.2599998</v>
      </c>
      <c r="L70" s="10">
        <f t="shared" si="8"/>
        <v>3873358449.2599998</v>
      </c>
      <c r="M70" s="10">
        <f t="shared" si="8"/>
        <v>3873358449.2599998</v>
      </c>
      <c r="N70" s="10">
        <f t="shared" si="8"/>
        <v>4036725347.9299998</v>
      </c>
      <c r="O70" s="4"/>
    </row>
    <row r="71" spans="1:15" x14ac:dyDescent="0.25">
      <c r="A71" s="2" t="s">
        <v>33</v>
      </c>
      <c r="B71" s="4">
        <v>10749426613.720001</v>
      </c>
      <c r="C71" s="4">
        <v>895785551.13999987</v>
      </c>
      <c r="D71" s="4">
        <v>895785551.13999987</v>
      </c>
      <c r="E71" s="4">
        <v>895785551.13999987</v>
      </c>
      <c r="F71" s="4">
        <v>895785551.13999987</v>
      </c>
      <c r="G71" s="4">
        <v>895785551.13999987</v>
      </c>
      <c r="H71" s="4">
        <v>895785551.13999987</v>
      </c>
      <c r="I71" s="4">
        <v>895785551.13999987</v>
      </c>
      <c r="J71" s="4">
        <v>895785551.13999987</v>
      </c>
      <c r="K71" s="4">
        <v>895785551.13999987</v>
      </c>
      <c r="L71" s="4">
        <v>895785551.13999987</v>
      </c>
      <c r="M71" s="4">
        <v>895785551.13999987</v>
      </c>
      <c r="N71" s="4">
        <v>895785551.17999995</v>
      </c>
    </row>
    <row r="72" spans="1:15" x14ac:dyDescent="0.25">
      <c r="A72" s="2" t="s">
        <v>31</v>
      </c>
      <c r="B72" s="4">
        <v>29033835418.150002</v>
      </c>
      <c r="C72" s="4">
        <v>2256119386</v>
      </c>
      <c r="D72" s="4">
        <v>2419486284.8399997</v>
      </c>
      <c r="E72" s="4">
        <v>2419486284.8399997</v>
      </c>
      <c r="F72" s="4">
        <v>2419486284.8399997</v>
      </c>
      <c r="G72" s="4">
        <v>2419486284.8399997</v>
      </c>
      <c r="H72" s="4">
        <v>2419486284.8399997</v>
      </c>
      <c r="I72" s="4">
        <v>2419486284.8399997</v>
      </c>
      <c r="J72" s="4">
        <v>2419486284.8399997</v>
      </c>
      <c r="K72" s="4">
        <v>2419486284.8399997</v>
      </c>
      <c r="L72" s="4">
        <v>2419486284.8399997</v>
      </c>
      <c r="M72" s="4">
        <v>2419486284.8399997</v>
      </c>
      <c r="N72" s="4">
        <v>2582853183.75</v>
      </c>
    </row>
    <row r="73" spans="1:15" x14ac:dyDescent="0.25">
      <c r="A73" s="2" t="s">
        <v>32</v>
      </c>
      <c r="B73" s="4">
        <v>6697039359.079999</v>
      </c>
      <c r="C73" s="4">
        <v>558086613.28000009</v>
      </c>
      <c r="D73" s="4">
        <v>558086613.28000009</v>
      </c>
      <c r="E73" s="4">
        <v>558086613.28000009</v>
      </c>
      <c r="F73" s="4">
        <v>558086613.28000009</v>
      </c>
      <c r="G73" s="4">
        <v>558086613.28000009</v>
      </c>
      <c r="H73" s="4">
        <v>558086613.28000009</v>
      </c>
      <c r="I73" s="4">
        <v>558086613.28000009</v>
      </c>
      <c r="J73" s="4">
        <v>558086613.28000009</v>
      </c>
      <c r="K73" s="4">
        <v>558086613.28000009</v>
      </c>
      <c r="L73" s="4">
        <v>558086613.28000009</v>
      </c>
      <c r="M73" s="4">
        <v>558086613.28000009</v>
      </c>
      <c r="N73" s="4">
        <v>558086613</v>
      </c>
    </row>
    <row r="74" spans="1:15" s="1" customFormat="1" ht="15.75" x14ac:dyDescent="0.25">
      <c r="A74" s="3" t="s">
        <v>2</v>
      </c>
      <c r="B74" s="10">
        <f>SUM(B75:B81)</f>
        <v>9299034538.7199993</v>
      </c>
      <c r="C74" s="10">
        <f t="shared" ref="C74:N74" si="9">SUM(C75:C81)</f>
        <v>774919544.9000001</v>
      </c>
      <c r="D74" s="10">
        <f t="shared" si="9"/>
        <v>774919544.9000001</v>
      </c>
      <c r="E74" s="10">
        <f t="shared" si="9"/>
        <v>774919544.9000001</v>
      </c>
      <c r="F74" s="10">
        <f t="shared" si="9"/>
        <v>774919544.9000001</v>
      </c>
      <c r="G74" s="10">
        <f t="shared" si="9"/>
        <v>774919544.9000001</v>
      </c>
      <c r="H74" s="10">
        <f t="shared" si="9"/>
        <v>774919544.9000001</v>
      </c>
      <c r="I74" s="10">
        <f t="shared" si="9"/>
        <v>774919544.9000001</v>
      </c>
      <c r="J74" s="10">
        <f t="shared" si="9"/>
        <v>774919544.9000001</v>
      </c>
      <c r="K74" s="10">
        <f t="shared" si="9"/>
        <v>774919544.9000001</v>
      </c>
      <c r="L74" s="10">
        <f t="shared" si="9"/>
        <v>774919544.9000001</v>
      </c>
      <c r="M74" s="10">
        <f t="shared" si="9"/>
        <v>774919544.9000001</v>
      </c>
      <c r="N74" s="10">
        <f t="shared" si="9"/>
        <v>774919544.82000017</v>
      </c>
      <c r="O74" s="4"/>
    </row>
    <row r="75" spans="1:15" x14ac:dyDescent="0.25">
      <c r="A75" s="2" t="s">
        <v>17</v>
      </c>
      <c r="B75" s="4">
        <v>3737087992.0799999</v>
      </c>
      <c r="C75" s="4">
        <v>311423999.33999997</v>
      </c>
      <c r="D75" s="4">
        <v>311423999.33999997</v>
      </c>
      <c r="E75" s="4">
        <v>311423999.33999997</v>
      </c>
      <c r="F75" s="4">
        <v>311423999.33999997</v>
      </c>
      <c r="G75" s="4">
        <v>311423999.33999997</v>
      </c>
      <c r="H75" s="4">
        <v>311423999.33999997</v>
      </c>
      <c r="I75" s="4">
        <v>311423999.33999997</v>
      </c>
      <c r="J75" s="4">
        <v>311423999.33999997</v>
      </c>
      <c r="K75" s="4">
        <v>311423999.33999997</v>
      </c>
      <c r="L75" s="4">
        <v>311423999.33999997</v>
      </c>
      <c r="M75" s="4">
        <v>311423999.33999997</v>
      </c>
      <c r="N75" s="4">
        <v>311423999.34000003</v>
      </c>
    </row>
    <row r="76" spans="1:15" x14ac:dyDescent="0.25">
      <c r="A76" s="2" t="s">
        <v>18</v>
      </c>
      <c r="B76" s="4">
        <v>4299276486.6999998</v>
      </c>
      <c r="C76" s="4">
        <v>358273040.56000006</v>
      </c>
      <c r="D76" s="4">
        <v>358273040.56000006</v>
      </c>
      <c r="E76" s="4">
        <v>358273040.56000006</v>
      </c>
      <c r="F76" s="4">
        <v>358273040.56000006</v>
      </c>
      <c r="G76" s="4">
        <v>358273040.56000006</v>
      </c>
      <c r="H76" s="4">
        <v>358273040.56000006</v>
      </c>
      <c r="I76" s="4">
        <v>358273040.56000006</v>
      </c>
      <c r="J76" s="4">
        <v>358273040.56000006</v>
      </c>
      <c r="K76" s="4">
        <v>358273040.56000006</v>
      </c>
      <c r="L76" s="4">
        <v>358273040.56000006</v>
      </c>
      <c r="M76" s="4">
        <v>358273040.56000006</v>
      </c>
      <c r="N76" s="4">
        <v>358273040.54000008</v>
      </c>
    </row>
    <row r="77" spans="1:15" x14ac:dyDescent="0.25">
      <c r="A77" s="2" t="s">
        <v>81</v>
      </c>
      <c r="B77" s="4">
        <v>181262500</v>
      </c>
      <c r="C77" s="4">
        <v>15105208.33</v>
      </c>
      <c r="D77" s="4">
        <v>15105208.33</v>
      </c>
      <c r="E77" s="4">
        <v>15105208.33</v>
      </c>
      <c r="F77" s="4">
        <v>15105208.33</v>
      </c>
      <c r="G77" s="4">
        <v>15105208.33</v>
      </c>
      <c r="H77" s="4">
        <v>15105208.33</v>
      </c>
      <c r="I77" s="4">
        <v>15105208.33</v>
      </c>
      <c r="J77" s="4">
        <v>15105208.33</v>
      </c>
      <c r="K77" s="4">
        <v>15105208.33</v>
      </c>
      <c r="L77" s="4">
        <v>15105208.33</v>
      </c>
      <c r="M77" s="4">
        <v>15105208.33</v>
      </c>
      <c r="N77" s="4">
        <v>15105208.369999999</v>
      </c>
    </row>
    <row r="78" spans="1:15" x14ac:dyDescent="0.25">
      <c r="A78" s="2" t="s">
        <v>82</v>
      </c>
      <c r="B78" s="4">
        <v>20737500</v>
      </c>
      <c r="C78" s="4">
        <v>1728125</v>
      </c>
      <c r="D78" s="4">
        <v>1728125</v>
      </c>
      <c r="E78" s="4">
        <v>1728125</v>
      </c>
      <c r="F78" s="4">
        <v>1728125</v>
      </c>
      <c r="G78" s="4">
        <v>1728125</v>
      </c>
      <c r="H78" s="4">
        <v>1728125</v>
      </c>
      <c r="I78" s="4">
        <v>1728125</v>
      </c>
      <c r="J78" s="4">
        <v>1728125</v>
      </c>
      <c r="K78" s="4">
        <v>1728125</v>
      </c>
      <c r="L78" s="4">
        <v>1728125</v>
      </c>
      <c r="M78" s="4">
        <v>1728125</v>
      </c>
      <c r="N78" s="4">
        <v>1728125</v>
      </c>
    </row>
    <row r="79" spans="1:15" x14ac:dyDescent="0.25">
      <c r="A79" s="2" t="s">
        <v>86</v>
      </c>
      <c r="B79" s="4">
        <v>260670059.94</v>
      </c>
      <c r="C79" s="4">
        <v>21722505</v>
      </c>
      <c r="D79" s="4">
        <v>21722505</v>
      </c>
      <c r="E79" s="4">
        <v>21722505</v>
      </c>
      <c r="F79" s="4">
        <v>21722505</v>
      </c>
      <c r="G79" s="4">
        <v>21722505</v>
      </c>
      <c r="H79" s="4">
        <v>21722505</v>
      </c>
      <c r="I79" s="4">
        <v>21722505</v>
      </c>
      <c r="J79" s="4">
        <v>21722505</v>
      </c>
      <c r="K79" s="4">
        <v>21722505</v>
      </c>
      <c r="L79" s="4">
        <v>21722505</v>
      </c>
      <c r="M79" s="4">
        <v>21722505</v>
      </c>
      <c r="N79" s="4">
        <v>21722504.940000001</v>
      </c>
    </row>
    <row r="80" spans="1:15" x14ac:dyDescent="0.25">
      <c r="A80" s="2" t="s">
        <v>83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</row>
    <row r="81" spans="1:14" x14ac:dyDescent="0.25">
      <c r="A81" s="2" t="s">
        <v>16</v>
      </c>
      <c r="B81" s="4">
        <v>800000000</v>
      </c>
      <c r="C81" s="4">
        <v>66666666.670000002</v>
      </c>
      <c r="D81" s="4">
        <v>66666666.670000002</v>
      </c>
      <c r="E81" s="4">
        <v>66666666.670000002</v>
      </c>
      <c r="F81" s="4">
        <v>66666666.670000002</v>
      </c>
      <c r="G81" s="4">
        <v>66666666.670000002</v>
      </c>
      <c r="H81" s="4">
        <v>66666666.670000002</v>
      </c>
      <c r="I81" s="4">
        <v>66666666.670000002</v>
      </c>
      <c r="J81" s="4">
        <v>66666666.670000002</v>
      </c>
      <c r="K81" s="4">
        <v>66666666.670000002</v>
      </c>
      <c r="L81" s="4">
        <v>66666666.670000002</v>
      </c>
      <c r="M81" s="4">
        <v>66666666.670000002</v>
      </c>
      <c r="N81" s="4">
        <v>66666666.630000003</v>
      </c>
    </row>
  </sheetData>
  <mergeCells count="3">
    <mergeCell ref="A3:N3"/>
    <mergeCell ref="A6:N6"/>
    <mergeCell ref="A7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jzuniga</dc:creator>
  <cp:lastModifiedBy>Administrador</cp:lastModifiedBy>
  <dcterms:created xsi:type="dcterms:W3CDTF">2012-07-25T14:16:22Z</dcterms:created>
  <dcterms:modified xsi:type="dcterms:W3CDTF">2022-01-25T19:05:10Z</dcterms:modified>
</cp:coreProperties>
</file>