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alma\2019\Informacion CONAC\Anuales\"/>
    </mc:Choice>
  </mc:AlternateContent>
  <bookViews>
    <workbookView xWindow="285" yWindow="45" windowWidth="15105" windowHeight="5835"/>
  </bookViews>
  <sheets>
    <sheet name="Hoja5 (2)" sheetId="6" r:id="rId1"/>
  </sheets>
  <calcPr calcId="152511"/>
</workbook>
</file>

<file path=xl/calcChain.xml><?xml version="1.0" encoding="utf-8"?>
<calcChain xmlns="http://schemas.openxmlformats.org/spreadsheetml/2006/main">
  <c r="N74" i="6" l="1"/>
  <c r="M74" i="6"/>
  <c r="L74" i="6"/>
  <c r="K74" i="6"/>
  <c r="J74" i="6"/>
  <c r="I74" i="6"/>
  <c r="H74" i="6"/>
  <c r="G74" i="6"/>
  <c r="F74" i="6"/>
  <c r="E74" i="6"/>
  <c r="D74" i="6"/>
  <c r="C74" i="6"/>
  <c r="B74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N9" i="6" l="1"/>
  <c r="M9" i="6"/>
  <c r="L9" i="6"/>
  <c r="K9" i="6"/>
  <c r="J9" i="6"/>
  <c r="I9" i="6"/>
  <c r="H9" i="6"/>
  <c r="G9" i="6"/>
  <c r="F9" i="6"/>
  <c r="E9" i="6"/>
  <c r="D9" i="6"/>
  <c r="C9" i="6"/>
  <c r="B9" i="6" l="1"/>
</calcChain>
</file>

<file path=xl/sharedStrings.xml><?xml version="1.0" encoding="utf-8"?>
<sst xmlns="http://schemas.openxmlformats.org/spreadsheetml/2006/main" count="89" uniqueCount="89">
  <si>
    <t>Anual</t>
  </si>
  <si>
    <t>BIENES MUEBLES, INMUEBLES E INTANGIBLES</t>
  </si>
  <si>
    <t>DEUDA PUBLICA</t>
  </si>
  <si>
    <t>INVERSION PUBLICA</t>
  </si>
  <si>
    <t>INVERSIONES FINANCIERAS Y OTRAS PROVISIONES</t>
  </si>
  <si>
    <t>MATERIALES Y SUMINISTROS</t>
  </si>
  <si>
    <t>PARTICIPACIONES Y APORTACIONES</t>
  </si>
  <si>
    <t>SERVICIOS GENERALES</t>
  </si>
  <si>
    <t>SERVICIOS PERSONALES</t>
  </si>
  <si>
    <t>TRANSFERENCIAS, ASIGNACIONES, SUBSIDIOS Y OTRAS AYUDAS</t>
  </si>
  <si>
    <t>ACTIVOS INTANGIBLES</t>
  </si>
  <si>
    <t>BIENES INMUEBLES</t>
  </si>
  <si>
    <t>EQUIPO DE DEFENSA Y SEGURIDAD</t>
  </si>
  <si>
    <t>MAQUINARIA, OTROS EQUIPOS Y HERRAMIENTAS</t>
  </si>
  <si>
    <t>MOBILIARIO Y EQUIPO DE ADMINISTRACION</t>
  </si>
  <si>
    <t>VEHICULOS Y EQUIPO DE TRANSPORTE</t>
  </si>
  <si>
    <t>ADEUDOS DE EJERCICIOS FISCALES ANTERIORES(ADEFAS)</t>
  </si>
  <si>
    <t>AMORTIZACION DE LA DEUDA PUBLICA</t>
  </si>
  <si>
    <t>INTERESES DE LA DEUDA PUBLICA</t>
  </si>
  <si>
    <t>OBRA PUBLICA EN BIENES DE DOMINIO PUBLICO</t>
  </si>
  <si>
    <t>OBRA PUBLICA EN BIENES PROPIOS</t>
  </si>
  <si>
    <t>PROYECTOS PRODUCTIVOS Y ACCIONES DE FOMENTO</t>
  </si>
  <si>
    <t>PROVISIONES PARA CONTINGENCIAS Y OTRAS EROGACIONES ESPECIALES</t>
  </si>
  <si>
    <t>ALIMENTOS Y UTENSILIOS</t>
  </si>
  <si>
    <t>COMBUSTIBLES, LUBRICANTES Y ADITIVOS</t>
  </si>
  <si>
    <t>HERRAMIENTAS, REFACCIONES Y ACCESORIOS MENORES</t>
  </si>
  <si>
    <t>MATERIALES DE ADMINISTRACION, EMISION DE DOCUMENTOS Y ARTICULOS OFICIALES</t>
  </si>
  <si>
    <t>MATERIALES Y ARTICULOS DE CONSTRUCCION Y DE REPARACION</t>
  </si>
  <si>
    <t>MATERIALES Y SUMINISTROS PARA SEGURIDAD</t>
  </si>
  <si>
    <t>PRODUCTOS QUIMICOS, FARMACEUTICOS Y DE LABORATORIO</t>
  </si>
  <si>
    <t>VESTUARIO, BLANCOS, PRENDAS DE PROTECCION Y ARTICULOS DEPORTIVOS</t>
  </si>
  <si>
    <t>APORTACIONES</t>
  </si>
  <si>
    <t>CONVENIOS</t>
  </si>
  <si>
    <t>PARTICIPACIONES</t>
  </si>
  <si>
    <t>OTROS SERVICIOS GENERALES</t>
  </si>
  <si>
    <t>SERVICIOS BASICOS</t>
  </si>
  <si>
    <t>SERVICIOS DE ARRENDAMIENTO</t>
  </si>
  <si>
    <t>SERVICIOS DE COMUNICACION SOCIAL Y PUBLICIDAD</t>
  </si>
  <si>
    <t>SERVICIOS DE INSTALACION, REPARACION, MANTENIMIENTO Y CONSERVACION</t>
  </si>
  <si>
    <t>SERVICIOS DE TRASLADO Y VIATICOS</t>
  </si>
  <si>
    <t>SERVICIOS FINANCIEROS, BANCARIOS Y COMERCIALES</t>
  </si>
  <si>
    <t>SERVICIOS OFICIALES</t>
  </si>
  <si>
    <t>SERVICIOS PROFESIONALES, CIENTIFICOS, TECNICOS Y OTROS SERVICIOS</t>
  </si>
  <si>
    <t>OTRAS PRESTACIONES SOCIALES Y ECONOMICAS</t>
  </si>
  <si>
    <t>PAGO DE ESTIMULOS A SERVIDORES PUBLICOS</t>
  </si>
  <si>
    <t>REMUNERACIONES ADICIONALES Y ESPECIALES</t>
  </si>
  <si>
    <t>REMUNERACIONES AL PERSONAL DE CARACTER PERMANENTE</t>
  </si>
  <si>
    <t>REMUNERACIONES AL PERSONAL DE CARACTER TRANSITORIO</t>
  </si>
  <si>
    <t>SEGURIDAD SOCIAL</t>
  </si>
  <si>
    <t>AYUDAS SOCIALES</t>
  </si>
  <si>
    <t>DONATIVOS</t>
  </si>
  <si>
    <t>PENSIONES Y JUBILACIONES</t>
  </si>
  <si>
    <t>SUBSIDIOS Y SUBVENCIONES</t>
  </si>
  <si>
    <t>TRANSFERENCIAS AL EXTERIOR</t>
  </si>
  <si>
    <t>TRANSFERENCIAS AL RESTO DEL SECTOR PUBLICO</t>
  </si>
  <si>
    <t>TRANSFERENCIAS INTERNAS Y ASIGNACIONES AL SECTOR PUBLICO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</si>
  <si>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</si>
  <si>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</si>
  <si>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</si>
  <si>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</si>
  <si>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</si>
  <si>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</si>
  <si>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</si>
  <si>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</si>
  <si>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</si>
  <si>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</si>
  <si>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</si>
  <si>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</si>
  <si>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</si>
  <si>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NUEVO LEON</t>
  </si>
  <si>
    <t>PREVISIONES</t>
  </si>
  <si>
    <t>MATERIAS PRIMAS Y MATERIALES DE PRODUCCION Y COMERCIALIZACION</t>
  </si>
  <si>
    <t>MOBILIARIO Y EQUIPO EDUCACIONAL Y RECREATIVO</t>
  </si>
  <si>
    <t>EQUIPO E INSTRUMENTAL MEDICO Y DE LABORATORIO</t>
  </si>
  <si>
    <t>ACTIVOS BIOLOGICOS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</si>
  <si>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</si>
  <si>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</si>
  <si>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</si>
  <si>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</si>
  <si>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</si>
  <si>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</si>
  <si>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COMISIONES DE LA DEUDA PÚBLICA</t>
  </si>
  <si>
    <t>GASTOS DE LA DEUDA PÚBLICA</t>
  </si>
  <si>
    <t>APOYOS FINANCIEROS</t>
  </si>
  <si>
    <t>TRANSFERENCIAS Y FIDEICOMISOS, MANDATOS Y OTROS ANALOGOS</t>
  </si>
  <si>
    <t>TRANSFERENCIAS A LA SEGURIDAD SOCIAL</t>
  </si>
  <si>
    <t>COSTO POR COBERTURAS</t>
  </si>
  <si>
    <t>GOBIERNO DEL ESTADO DE NUEVO LEON</t>
  </si>
  <si>
    <t>Calendario de Presupuesto de Egresos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</si>
</sst>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 applyFill="1"/>
    <xf numFmtId="3" fontId="0" fillId="0" borderId="0" xfId="0" applyNumberFormat="1" applyAlignment="1">
      <alignment horizontal="left" indent="1"/>
    </xf>
    <xf numFmtId="3" fontId="1" fillId="2" borderId="0" xfId="0" applyNumberFormat="1" applyFont="1" applyFill="1" applyAlignment="1">
      <alignment horizontal="left"/>
    </xf>
    <xf numFmtId="3" fontId="0" fillId="0" borderId="0" xfId="0" applyNumberFormat="1"/>
    <xf numFmtId="3" fontId="3" fillId="0" borderId="0" xfId="0" applyNumberFormat="1" applyFont="1"/>
    <xf numFmtId="3" fontId="4" fillId="0" borderId="7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  <xf numFmtId="3" fontId="6" fillId="3" borderId="0" xfId="0" applyNumberFormat="1" applyFont="1" applyFill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1"/>
  <sheetViews>
    <sheetView tabSelected="1" workbookViewId="0">
      <selection activeCell="B10" sqref="B10"/>
    </sheetView>
  </sheetViews>
  <sheetFormatPr baseColWidth="10" defaultRowHeight="15" x14ac:dyDescent="0.25"/>
  <cols>
    <col min="1" max="1" width="79.42578125" style="4" bestFit="1" customWidth="1"/>
    <col min="2" max="2" width="22.5703125" style="4" bestFit="1" customWidth="1"/>
    <col min="3" max="14" width="19.28515625" style="4" bestFit="1" customWidth="1"/>
    <col min="15" max="15" width="20.7109375" style="4" bestFit="1" customWidth="1"/>
    <col min="16" max="16384" width="11.42578125" style="4"/>
  </cols>
  <sheetData>
    <row r="3" spans="1:14" ht="26.25" x14ac:dyDescent="0.4">
      <c r="A3" s="13" t="s">
        <v>87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5" spans="1:14" ht="15.75" thickBot="1" x14ac:dyDescent="0.3"/>
    <row r="6" spans="1:14" s="5" customFormat="1" ht="18.75" x14ac:dyDescent="0.3">
      <c r="A6" s="14" t="s">
        <v>69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s="5" customFormat="1" ht="19.5" thickBot="1" x14ac:dyDescent="0.35">
      <c r="A7" s="17" t="s">
        <v>88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4" s="5" customFormat="1" ht="19.5" thickBot="1" x14ac:dyDescent="0.35">
      <c r="A8" s="6"/>
      <c r="B8" s="7" t="s">
        <v>0</v>
      </c>
      <c r="C8" s="7" t="s">
        <v>56</v>
      </c>
      <c r="D8" s="7" t="s">
        <v>57</v>
      </c>
      <c r="E8" s="7" t="s">
        <v>58</v>
      </c>
      <c r="F8" s="7" t="s">
        <v>59</v>
      </c>
      <c r="G8" s="7" t="s">
        <v>60</v>
      </c>
      <c r="H8" s="7" t="s">
        <v>61</v>
      </c>
      <c r="I8" s="7" t="s">
        <v>62</v>
      </c>
      <c r="J8" s="7" t="s">
        <v>63</v>
      </c>
      <c r="K8" s="7" t="s">
        <v>64</v>
      </c>
      <c r="L8" s="7" t="s">
        <v>65</v>
      </c>
      <c r="M8" s="7" t="s">
        <v>66</v>
      </c>
      <c r="N8" s="8" t="s">
        <v>67</v>
      </c>
    </row>
    <row r="9" spans="1:14" s="5" customFormat="1" ht="19.5" thickBot="1" x14ac:dyDescent="0.35">
      <c r="A9" s="9" t="s">
        <v>68</v>
      </c>
      <c r="B9" s="8">
        <f t="shared" ref="B9:N9" si="0">+B10+B18+B28+B38+B48+B58+B62+B70+B74</f>
        <v>101459191528.16002</v>
      </c>
      <c r="C9" s="8">
        <f t="shared" si="0"/>
        <v>8023517576.8199987</v>
      </c>
      <c r="D9" s="8">
        <f t="shared" si="0"/>
        <v>8404843363.9499998</v>
      </c>
      <c r="E9" s="8">
        <f t="shared" si="0"/>
        <v>8378722281.46</v>
      </c>
      <c r="F9" s="8">
        <f t="shared" si="0"/>
        <v>8747574940.0300007</v>
      </c>
      <c r="G9" s="8">
        <f t="shared" si="0"/>
        <v>8766503025.4899998</v>
      </c>
      <c r="H9" s="8">
        <f t="shared" si="0"/>
        <v>8609822410.789999</v>
      </c>
      <c r="I9" s="8">
        <f t="shared" si="0"/>
        <v>8472701512.0899982</v>
      </c>
      <c r="J9" s="8">
        <f t="shared" si="0"/>
        <v>8278446117.4799986</v>
      </c>
      <c r="K9" s="8">
        <f t="shared" si="0"/>
        <v>8131091287.9599981</v>
      </c>
      <c r="L9" s="8">
        <f t="shared" si="0"/>
        <v>8680386436.6100006</v>
      </c>
      <c r="M9" s="8">
        <f t="shared" si="0"/>
        <v>7401483327.6999989</v>
      </c>
      <c r="N9" s="8">
        <f t="shared" si="0"/>
        <v>9564099247.7799988</v>
      </c>
    </row>
    <row r="10" spans="1:14" s="1" customFormat="1" ht="15.75" x14ac:dyDescent="0.25">
      <c r="A10" s="3" t="s">
        <v>8</v>
      </c>
      <c r="B10" s="10">
        <f>SUM(B11:B17)</f>
        <v>16933070382.260002</v>
      </c>
      <c r="C10" s="10">
        <f t="shared" ref="C10:N10" si="1">SUM(C11:C17)</f>
        <v>1197401070.3699999</v>
      </c>
      <c r="D10" s="10">
        <f t="shared" si="1"/>
        <v>1111459039.6399999</v>
      </c>
      <c r="E10" s="10">
        <f t="shared" si="1"/>
        <v>1471281932.3899999</v>
      </c>
      <c r="F10" s="10">
        <f t="shared" si="1"/>
        <v>1175857341.51</v>
      </c>
      <c r="G10" s="10">
        <f t="shared" si="1"/>
        <v>1353733008.6899996</v>
      </c>
      <c r="H10" s="10">
        <f t="shared" si="1"/>
        <v>1354965410.1599996</v>
      </c>
      <c r="I10" s="10">
        <f t="shared" si="1"/>
        <v>1204840350.77</v>
      </c>
      <c r="J10" s="10">
        <f t="shared" si="1"/>
        <v>1140037010.28</v>
      </c>
      <c r="K10" s="10">
        <f t="shared" si="1"/>
        <v>1245634678.6899996</v>
      </c>
      <c r="L10" s="10">
        <f t="shared" si="1"/>
        <v>1681087419.2199998</v>
      </c>
      <c r="M10" s="10">
        <f t="shared" si="1"/>
        <v>1130488081.1499999</v>
      </c>
      <c r="N10" s="10">
        <f t="shared" si="1"/>
        <v>2866285039.3899999</v>
      </c>
    </row>
    <row r="11" spans="1:14" x14ac:dyDescent="0.25">
      <c r="A11" s="2" t="s">
        <v>46</v>
      </c>
      <c r="B11" s="11">
        <v>8705176248</v>
      </c>
      <c r="C11" s="11">
        <v>707643095.88000011</v>
      </c>
      <c r="D11" s="11">
        <v>702306618.45000005</v>
      </c>
      <c r="E11" s="11">
        <v>702306618.45000005</v>
      </c>
      <c r="F11" s="11">
        <v>702306618.45000005</v>
      </c>
      <c r="G11" s="11">
        <v>696970141.0200001</v>
      </c>
      <c r="H11" s="11">
        <v>787690257.38000011</v>
      </c>
      <c r="I11" s="11">
        <v>702306618.45000005</v>
      </c>
      <c r="J11" s="11">
        <v>680960708.72000003</v>
      </c>
      <c r="K11" s="11">
        <v>707643095.88000011</v>
      </c>
      <c r="L11" s="11">
        <v>894419806.05000007</v>
      </c>
      <c r="M11" s="11">
        <v>723652528.18000007</v>
      </c>
      <c r="N11" s="11">
        <v>696970141.09000015</v>
      </c>
    </row>
    <row r="12" spans="1:14" x14ac:dyDescent="0.25">
      <c r="A12" s="2" t="s">
        <v>47</v>
      </c>
      <c r="B12" s="11">
        <v>514203147.72999996</v>
      </c>
      <c r="C12" s="11">
        <v>39971129.340000011</v>
      </c>
      <c r="D12" s="11">
        <v>39971129.340000011</v>
      </c>
      <c r="E12" s="11">
        <v>39971129.340000011</v>
      </c>
      <c r="F12" s="11">
        <v>39971129.340000011</v>
      </c>
      <c r="G12" s="11">
        <v>39971129.340000011</v>
      </c>
      <c r="H12" s="11">
        <v>39971129.340000011</v>
      </c>
      <c r="I12" s="11">
        <v>39971129.340000011</v>
      </c>
      <c r="J12" s="11">
        <v>39971129.340000011</v>
      </c>
      <c r="K12" s="11">
        <v>39971129.340000011</v>
      </c>
      <c r="L12" s="11">
        <v>39971129.340000011</v>
      </c>
      <c r="M12" s="11">
        <v>39971129.340000011</v>
      </c>
      <c r="N12" s="11">
        <v>74520724.99000001</v>
      </c>
    </row>
    <row r="13" spans="1:14" x14ac:dyDescent="0.25">
      <c r="A13" s="2" t="s">
        <v>45</v>
      </c>
      <c r="B13" s="11">
        <v>2228512093.440001</v>
      </c>
      <c r="C13" s="11">
        <v>38860258.230000004</v>
      </c>
      <c r="D13" s="11">
        <v>41438849.580000006</v>
      </c>
      <c r="E13" s="11">
        <v>348796770.75999999</v>
      </c>
      <c r="F13" s="11">
        <v>25967301.460000001</v>
      </c>
      <c r="G13" s="11">
        <v>27256597.140000001</v>
      </c>
      <c r="H13" s="11">
        <v>27256597.140000001</v>
      </c>
      <c r="I13" s="11">
        <v>25967301.460000001</v>
      </c>
      <c r="J13" s="11">
        <v>25967301.460000001</v>
      </c>
      <c r="K13" s="11">
        <v>25967301.460000001</v>
      </c>
      <c r="L13" s="11">
        <v>25967301.460000001</v>
      </c>
      <c r="M13" s="11">
        <v>25967301.460000001</v>
      </c>
      <c r="N13" s="11">
        <v>1589099211.8299997</v>
      </c>
    </row>
    <row r="14" spans="1:14" x14ac:dyDescent="0.25">
      <c r="A14" s="2" t="s">
        <v>48</v>
      </c>
      <c r="B14" s="11">
        <v>1308614460.4200006</v>
      </c>
      <c r="C14" s="11">
        <v>109051205.78999984</v>
      </c>
      <c r="D14" s="11">
        <v>109051205.78999984</v>
      </c>
      <c r="E14" s="11">
        <v>109051205.78999984</v>
      </c>
      <c r="F14" s="11">
        <v>109051205.78999984</v>
      </c>
      <c r="G14" s="11">
        <v>109051205.78999984</v>
      </c>
      <c r="H14" s="11">
        <v>109051205.78999984</v>
      </c>
      <c r="I14" s="11">
        <v>109051205.78999984</v>
      </c>
      <c r="J14" s="11">
        <v>109051205.78999984</v>
      </c>
      <c r="K14" s="11">
        <v>109051205.78999984</v>
      </c>
      <c r="L14" s="11">
        <v>109051205.78999984</v>
      </c>
      <c r="M14" s="11">
        <v>109051205.78999984</v>
      </c>
      <c r="N14" s="11">
        <v>109051196.72999994</v>
      </c>
    </row>
    <row r="15" spans="1:14" x14ac:dyDescent="0.25">
      <c r="A15" s="2" t="s">
        <v>43</v>
      </c>
      <c r="B15" s="11">
        <v>3113672493.7200012</v>
      </c>
      <c r="C15" s="11">
        <v>193255823.66000003</v>
      </c>
      <c r="D15" s="11">
        <v>146153091.61000001</v>
      </c>
      <c r="E15" s="11">
        <v>162536650.58000001</v>
      </c>
      <c r="F15" s="11">
        <v>226022941.60000005</v>
      </c>
      <c r="G15" s="11">
        <v>371427027.47999984</v>
      </c>
      <c r="H15" s="11">
        <v>314084571.07999986</v>
      </c>
      <c r="I15" s="11">
        <v>217831162.12000006</v>
      </c>
      <c r="J15" s="11">
        <v>213735272.38000005</v>
      </c>
      <c r="K15" s="11">
        <v>291557177.48999983</v>
      </c>
      <c r="L15" s="11">
        <v>539358506.93999982</v>
      </c>
      <c r="M15" s="11">
        <v>113385973.66</v>
      </c>
      <c r="N15" s="11">
        <v>324324295.11999989</v>
      </c>
    </row>
    <row r="16" spans="1:14" x14ac:dyDescent="0.25">
      <c r="A16" s="2" t="s">
        <v>70</v>
      </c>
      <c r="B16" s="11">
        <v>840764620.43000007</v>
      </c>
      <c r="C16" s="11">
        <v>70063718.36999999</v>
      </c>
      <c r="D16" s="11">
        <v>70063718.36999999</v>
      </c>
      <c r="E16" s="11">
        <v>70063718.36999999</v>
      </c>
      <c r="F16" s="11">
        <v>70063718.36999999</v>
      </c>
      <c r="G16" s="11">
        <v>70063718.36999999</v>
      </c>
      <c r="H16" s="11">
        <v>70063718.36999999</v>
      </c>
      <c r="I16" s="11">
        <v>70063718.36999999</v>
      </c>
      <c r="J16" s="11">
        <v>70063718.36999999</v>
      </c>
      <c r="K16" s="11">
        <v>70063718.36999999</v>
      </c>
      <c r="L16" s="11">
        <v>70063718.36999999</v>
      </c>
      <c r="M16" s="11">
        <v>70063718.36999999</v>
      </c>
      <c r="N16" s="11">
        <v>70063718.359999999</v>
      </c>
    </row>
    <row r="17" spans="1:15" x14ac:dyDescent="0.25">
      <c r="A17" s="2" t="s">
        <v>44</v>
      </c>
      <c r="B17" s="11">
        <v>222127318.51999998</v>
      </c>
      <c r="C17" s="11">
        <v>38555839.100000001</v>
      </c>
      <c r="D17" s="11">
        <v>2474426.5</v>
      </c>
      <c r="E17" s="11">
        <v>38555839.100000001</v>
      </c>
      <c r="F17" s="11">
        <v>2474426.5</v>
      </c>
      <c r="G17" s="11">
        <v>38993189.549999997</v>
      </c>
      <c r="H17" s="11">
        <v>6847931.0599999996</v>
      </c>
      <c r="I17" s="11">
        <v>39649215.240000002</v>
      </c>
      <c r="J17" s="11">
        <v>287674.21999999997</v>
      </c>
      <c r="K17" s="11">
        <v>1381050.3599999999</v>
      </c>
      <c r="L17" s="11">
        <v>2255751.27</v>
      </c>
      <c r="M17" s="11">
        <v>48396224.350000001</v>
      </c>
      <c r="N17" s="11">
        <v>2255751.27</v>
      </c>
    </row>
    <row r="18" spans="1:15" s="1" customFormat="1" ht="15.75" x14ac:dyDescent="0.25">
      <c r="A18" s="3" t="s">
        <v>5</v>
      </c>
      <c r="B18" s="10">
        <f>SUM(B19:B27)</f>
        <v>978752595.47000015</v>
      </c>
      <c r="C18" s="10">
        <f t="shared" ref="C18:N18" si="2">SUM(C19:C27)</f>
        <v>76820443.340000004</v>
      </c>
      <c r="D18" s="10">
        <f t="shared" si="2"/>
        <v>80011204.160000026</v>
      </c>
      <c r="E18" s="10">
        <f t="shared" si="2"/>
        <v>78567864.830000013</v>
      </c>
      <c r="F18" s="10">
        <f t="shared" si="2"/>
        <v>106582212.31000002</v>
      </c>
      <c r="G18" s="10">
        <f t="shared" si="2"/>
        <v>81438714.860000014</v>
      </c>
      <c r="H18" s="10">
        <f t="shared" si="2"/>
        <v>78155212.060000017</v>
      </c>
      <c r="I18" s="10">
        <f t="shared" si="2"/>
        <v>85050753.090000004</v>
      </c>
      <c r="J18" s="10">
        <f t="shared" si="2"/>
        <v>84589586.840000004</v>
      </c>
      <c r="K18" s="10">
        <f t="shared" si="2"/>
        <v>78092510.62000002</v>
      </c>
      <c r="L18" s="10">
        <f t="shared" si="2"/>
        <v>78528657.080000013</v>
      </c>
      <c r="M18" s="10">
        <f t="shared" si="2"/>
        <v>75732721.470000014</v>
      </c>
      <c r="N18" s="10">
        <f t="shared" si="2"/>
        <v>75182714.810000017</v>
      </c>
      <c r="O18" s="12"/>
    </row>
    <row r="19" spans="1:15" x14ac:dyDescent="0.25">
      <c r="A19" s="2" t="s">
        <v>26</v>
      </c>
      <c r="B19" s="11">
        <v>66675420.75</v>
      </c>
      <c r="C19" s="11">
        <v>3320818.6799999992</v>
      </c>
      <c r="D19" s="11">
        <v>6092839.049999998</v>
      </c>
      <c r="E19" s="11">
        <v>4293419.42</v>
      </c>
      <c r="F19" s="11">
        <v>17019213.440000005</v>
      </c>
      <c r="G19" s="11">
        <v>4442700.9800000004</v>
      </c>
      <c r="H19" s="11">
        <v>4155829.6000000015</v>
      </c>
      <c r="I19" s="11">
        <v>4730080.8699999992</v>
      </c>
      <c r="J19" s="11">
        <v>6433403.3899999997</v>
      </c>
      <c r="K19" s="11">
        <v>4147811.5100000016</v>
      </c>
      <c r="L19" s="11">
        <v>4661916.71</v>
      </c>
      <c r="M19" s="11">
        <v>3891023.9700000007</v>
      </c>
      <c r="N19" s="11">
        <v>3486363.1300000008</v>
      </c>
    </row>
    <row r="20" spans="1:15" x14ac:dyDescent="0.25">
      <c r="A20" s="2" t="s">
        <v>23</v>
      </c>
      <c r="B20" s="11">
        <v>385041290.96000004</v>
      </c>
      <c r="C20" s="11">
        <v>31836914.280000001</v>
      </c>
      <c r="D20" s="11">
        <v>32056586.180000007</v>
      </c>
      <c r="E20" s="11">
        <v>32163144.02</v>
      </c>
      <c r="F20" s="11">
        <v>32276757.560000006</v>
      </c>
      <c r="G20" s="11">
        <v>32013204.640000001</v>
      </c>
      <c r="H20" s="11">
        <v>32009875.210000005</v>
      </c>
      <c r="I20" s="11">
        <v>32257030.390000004</v>
      </c>
      <c r="J20" s="11">
        <v>32273663.210000001</v>
      </c>
      <c r="K20" s="11">
        <v>32056626.540000003</v>
      </c>
      <c r="L20" s="11">
        <v>32254754.68</v>
      </c>
      <c r="M20" s="11">
        <v>31967898.929999996</v>
      </c>
      <c r="N20" s="11">
        <v>31874835.320000008</v>
      </c>
    </row>
    <row r="21" spans="1:15" x14ac:dyDescent="0.25">
      <c r="A21" s="2" t="s">
        <v>71</v>
      </c>
      <c r="B21" s="11">
        <v>11740715.899999999</v>
      </c>
      <c r="C21" s="11">
        <v>902150.64999999979</v>
      </c>
      <c r="D21" s="11">
        <v>930067.72999999986</v>
      </c>
      <c r="E21" s="11">
        <v>1085636.2999999998</v>
      </c>
      <c r="F21" s="11">
        <v>999748.72999999986</v>
      </c>
      <c r="G21" s="11">
        <v>976161.09</v>
      </c>
      <c r="H21" s="11">
        <v>1055307.03</v>
      </c>
      <c r="I21" s="11">
        <v>988148.53999999992</v>
      </c>
      <c r="J21" s="11">
        <v>979057.7</v>
      </c>
      <c r="K21" s="11">
        <v>1050718.96</v>
      </c>
      <c r="L21" s="11">
        <v>1005433.6199999999</v>
      </c>
      <c r="M21" s="11">
        <v>886287.06</v>
      </c>
      <c r="N21" s="11">
        <v>881998.49000000022</v>
      </c>
    </row>
    <row r="22" spans="1:15" x14ac:dyDescent="0.25">
      <c r="A22" s="2" t="s">
        <v>27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</row>
    <row r="23" spans="1:15" x14ac:dyDescent="0.25">
      <c r="A23" s="2" t="s">
        <v>29</v>
      </c>
      <c r="B23" s="11">
        <v>15274802.450000003</v>
      </c>
      <c r="C23" s="11">
        <v>942637.58000000007</v>
      </c>
      <c r="D23" s="11">
        <v>946337.58000000007</v>
      </c>
      <c r="E23" s="11">
        <v>997253.54</v>
      </c>
      <c r="F23" s="11">
        <v>964506.78</v>
      </c>
      <c r="G23" s="11">
        <v>2855325.1500000004</v>
      </c>
      <c r="H23" s="11">
        <v>946337.58000000007</v>
      </c>
      <c r="I23" s="11">
        <v>2891413.0100000002</v>
      </c>
      <c r="J23" s="11">
        <v>949337.58000000007</v>
      </c>
      <c r="K23" s="11">
        <v>946337.58000000007</v>
      </c>
      <c r="L23" s="11">
        <v>946537.58000000007</v>
      </c>
      <c r="M23" s="11">
        <v>946141.18</v>
      </c>
      <c r="N23" s="11">
        <v>942637.31</v>
      </c>
    </row>
    <row r="24" spans="1:15" x14ac:dyDescent="0.25">
      <c r="A24" s="2" t="s">
        <v>24</v>
      </c>
      <c r="B24" s="11">
        <v>210975259.18999994</v>
      </c>
      <c r="C24" s="11">
        <v>17659719.40000001</v>
      </c>
      <c r="D24" s="11">
        <v>17717928.74000001</v>
      </c>
      <c r="E24" s="11">
        <v>17689246.500000007</v>
      </c>
      <c r="F24" s="11">
        <v>17708581.470000006</v>
      </c>
      <c r="G24" s="11">
        <v>17686428.140000008</v>
      </c>
      <c r="H24" s="11">
        <v>17683929.490000006</v>
      </c>
      <c r="I24" s="11">
        <v>17700025.450000007</v>
      </c>
      <c r="J24" s="11">
        <v>17657359.490000006</v>
      </c>
      <c r="K24" s="11">
        <v>17596885.100000009</v>
      </c>
      <c r="L24" s="11">
        <v>17352256.99000001</v>
      </c>
      <c r="M24" s="11">
        <v>17277191.080000009</v>
      </c>
      <c r="N24" s="11">
        <v>17245707.34</v>
      </c>
    </row>
    <row r="25" spans="1:15" x14ac:dyDescent="0.25">
      <c r="A25" s="2" t="s">
        <v>30</v>
      </c>
      <c r="B25" s="11">
        <v>271519809.89000005</v>
      </c>
      <c r="C25" s="11">
        <v>20564051.340000007</v>
      </c>
      <c r="D25" s="11">
        <v>20648384.070000008</v>
      </c>
      <c r="E25" s="11">
        <v>20669764.240000006</v>
      </c>
      <c r="F25" s="11">
        <v>35728661.280000009</v>
      </c>
      <c r="G25" s="11">
        <v>21783169.380000006</v>
      </c>
      <c r="H25" s="11">
        <v>20641776.870000005</v>
      </c>
      <c r="I25" s="11">
        <v>24824907.09</v>
      </c>
      <c r="J25" s="11">
        <v>24429208.48</v>
      </c>
      <c r="K25" s="11">
        <v>20641690.870000005</v>
      </c>
      <c r="L25" s="11">
        <v>20645032.180000003</v>
      </c>
      <c r="M25" s="11">
        <v>20471581.110000007</v>
      </c>
      <c r="N25" s="11">
        <v>20471582.979999997</v>
      </c>
    </row>
    <row r="26" spans="1:15" x14ac:dyDescent="0.25">
      <c r="A26" s="2" t="s">
        <v>28</v>
      </c>
      <c r="B26" s="11">
        <v>13394859.73</v>
      </c>
      <c r="C26" s="11">
        <v>1335078.6599999999</v>
      </c>
      <c r="D26" s="11">
        <v>1335578.6599999999</v>
      </c>
      <c r="E26" s="11">
        <v>1335578.6599999999</v>
      </c>
      <c r="F26" s="11">
        <v>1335578.6599999999</v>
      </c>
      <c r="G26" s="11">
        <v>1335578.6599999999</v>
      </c>
      <c r="H26" s="11">
        <v>1335578.6599999999</v>
      </c>
      <c r="I26" s="11">
        <v>1335668.6599999999</v>
      </c>
      <c r="J26" s="11">
        <v>1335078.6599999999</v>
      </c>
      <c r="K26" s="11">
        <v>1335078.6599999999</v>
      </c>
      <c r="L26" s="11">
        <v>1335078.6199999999</v>
      </c>
      <c r="M26" s="11">
        <v>20491.599999999999</v>
      </c>
      <c r="N26" s="11">
        <v>20491.57</v>
      </c>
    </row>
    <row r="27" spans="1:15" x14ac:dyDescent="0.25">
      <c r="A27" s="2" t="s">
        <v>25</v>
      </c>
      <c r="B27" s="11">
        <v>4130436.600000001</v>
      </c>
      <c r="C27" s="11">
        <v>259072.74999999994</v>
      </c>
      <c r="D27" s="11">
        <v>283482.14999999997</v>
      </c>
      <c r="E27" s="11">
        <v>333822.14999999997</v>
      </c>
      <c r="F27" s="11">
        <v>549164.3899999999</v>
      </c>
      <c r="G27" s="11">
        <v>346146.82000000012</v>
      </c>
      <c r="H27" s="11">
        <v>326577.61999999994</v>
      </c>
      <c r="I27" s="11">
        <v>323479.07999999996</v>
      </c>
      <c r="J27" s="11">
        <v>532478.32999999996</v>
      </c>
      <c r="K27" s="11">
        <v>317361.39999999997</v>
      </c>
      <c r="L27" s="11">
        <v>327646.69999999995</v>
      </c>
      <c r="M27" s="11">
        <v>272106.53999999992</v>
      </c>
      <c r="N27" s="11">
        <v>259098.67</v>
      </c>
    </row>
    <row r="28" spans="1:15" s="1" customFormat="1" ht="15.75" x14ac:dyDescent="0.25">
      <c r="A28" s="3" t="s">
        <v>7</v>
      </c>
      <c r="B28" s="10">
        <f>SUM(B29:B37)</f>
        <v>2917511001.6399999</v>
      </c>
      <c r="C28" s="10">
        <f t="shared" ref="C28:N28" si="3">SUM(C29:C37)</f>
        <v>248168117.63000005</v>
      </c>
      <c r="D28" s="10">
        <f t="shared" si="3"/>
        <v>241282980.20000005</v>
      </c>
      <c r="E28" s="10">
        <f t="shared" si="3"/>
        <v>249635094.13000005</v>
      </c>
      <c r="F28" s="10">
        <f t="shared" si="3"/>
        <v>248445818.87000003</v>
      </c>
      <c r="G28" s="10">
        <f t="shared" si="3"/>
        <v>242320018.19000006</v>
      </c>
      <c r="H28" s="10">
        <f t="shared" si="3"/>
        <v>239343175.84000003</v>
      </c>
      <c r="I28" s="10">
        <f t="shared" si="3"/>
        <v>242814186.12000006</v>
      </c>
      <c r="J28" s="10">
        <f t="shared" si="3"/>
        <v>242064583.04000005</v>
      </c>
      <c r="K28" s="10">
        <f t="shared" si="3"/>
        <v>251123781.64000005</v>
      </c>
      <c r="L28" s="10">
        <f t="shared" si="3"/>
        <v>248443545.56000003</v>
      </c>
      <c r="M28" s="10">
        <f t="shared" si="3"/>
        <v>233073168.18000007</v>
      </c>
      <c r="N28" s="10">
        <f t="shared" si="3"/>
        <v>230796532.23999998</v>
      </c>
      <c r="O28" s="12"/>
    </row>
    <row r="29" spans="1:15" x14ac:dyDescent="0.25">
      <c r="A29" s="2" t="s">
        <v>35</v>
      </c>
      <c r="B29" s="11">
        <v>411559289.77999991</v>
      </c>
      <c r="C29" s="11">
        <v>34284209.870000012</v>
      </c>
      <c r="D29" s="11">
        <v>34296688.180000015</v>
      </c>
      <c r="E29" s="11">
        <v>34301489.080000013</v>
      </c>
      <c r="F29" s="11">
        <v>34301469.460000016</v>
      </c>
      <c r="G29" s="11">
        <v>34299123.400000013</v>
      </c>
      <c r="H29" s="11">
        <v>34297950.110000014</v>
      </c>
      <c r="I29" s="11">
        <v>34300565.400000013</v>
      </c>
      <c r="J29" s="11">
        <v>34298111.01000002</v>
      </c>
      <c r="K29" s="11">
        <v>34298132.010000013</v>
      </c>
      <c r="L29" s="11">
        <v>34300448.170000017</v>
      </c>
      <c r="M29" s="11">
        <v>34296826.350000016</v>
      </c>
      <c r="N29" s="11">
        <v>34284276.739999995</v>
      </c>
    </row>
    <row r="30" spans="1:15" x14ac:dyDescent="0.25">
      <c r="A30" s="2" t="s">
        <v>36</v>
      </c>
      <c r="B30" s="11">
        <v>357492339.18999994</v>
      </c>
      <c r="C30" s="11">
        <v>28763285.319999978</v>
      </c>
      <c r="D30" s="11">
        <v>29016981.979999978</v>
      </c>
      <c r="E30" s="11">
        <v>29133963.699999981</v>
      </c>
      <c r="F30" s="11">
        <v>29308335.759999979</v>
      </c>
      <c r="G30" s="11">
        <v>29259176.439999983</v>
      </c>
      <c r="H30" s="11">
        <v>29130785.699999981</v>
      </c>
      <c r="I30" s="11">
        <v>29300957.589999981</v>
      </c>
      <c r="J30" s="11">
        <v>29310110.479999982</v>
      </c>
      <c r="K30" s="11">
        <v>34084282.31999997</v>
      </c>
      <c r="L30" s="11">
        <v>31838863.459999979</v>
      </c>
      <c r="M30" s="11">
        <v>28993510.199999977</v>
      </c>
      <c r="N30" s="11">
        <v>29352086.240000002</v>
      </c>
    </row>
    <row r="31" spans="1:15" x14ac:dyDescent="0.25">
      <c r="A31" s="2" t="s">
        <v>42</v>
      </c>
      <c r="B31" s="11">
        <v>841612969.65999985</v>
      </c>
      <c r="C31" s="11">
        <v>69585127.849999994</v>
      </c>
      <c r="D31" s="11">
        <v>68690821.960000023</v>
      </c>
      <c r="E31" s="11">
        <v>72342844.660000026</v>
      </c>
      <c r="F31" s="11">
        <v>74682398.100000024</v>
      </c>
      <c r="G31" s="11">
        <v>69207304.270000026</v>
      </c>
      <c r="H31" s="11">
        <v>68446283.690000027</v>
      </c>
      <c r="I31" s="11">
        <v>68894874.440000027</v>
      </c>
      <c r="J31" s="11">
        <v>69056055.860000014</v>
      </c>
      <c r="K31" s="11">
        <v>72782108.920000017</v>
      </c>
      <c r="L31" s="11">
        <v>71801631.700000018</v>
      </c>
      <c r="M31" s="11">
        <v>68378204.800000027</v>
      </c>
      <c r="N31" s="11">
        <v>67745313.409999982</v>
      </c>
    </row>
    <row r="32" spans="1:15" x14ac:dyDescent="0.25">
      <c r="A32" s="2" t="s">
        <v>40</v>
      </c>
      <c r="B32" s="11">
        <v>389704594.44999999</v>
      </c>
      <c r="C32" s="11">
        <v>32471948.920000002</v>
      </c>
      <c r="D32" s="11">
        <v>32459368.920000002</v>
      </c>
      <c r="E32" s="11">
        <v>32459368.920000002</v>
      </c>
      <c r="F32" s="11">
        <v>32516276.420000002</v>
      </c>
      <c r="G32" s="11">
        <v>32511603.920000002</v>
      </c>
      <c r="H32" s="11">
        <v>32467368.920000002</v>
      </c>
      <c r="I32" s="11">
        <v>32471948.920000002</v>
      </c>
      <c r="J32" s="11">
        <v>32457013.920000002</v>
      </c>
      <c r="K32" s="11">
        <v>32459368.920000002</v>
      </c>
      <c r="L32" s="11">
        <v>32513921.420000002</v>
      </c>
      <c r="M32" s="11">
        <v>32459368.920000002</v>
      </c>
      <c r="N32" s="11">
        <v>32457036.330000002</v>
      </c>
    </row>
    <row r="33" spans="1:15" x14ac:dyDescent="0.25">
      <c r="A33" s="2" t="s">
        <v>38</v>
      </c>
      <c r="B33" s="11">
        <v>306061072.10999972</v>
      </c>
      <c r="C33" s="11">
        <v>35665902.500000022</v>
      </c>
      <c r="D33" s="11">
        <v>26038563.400000013</v>
      </c>
      <c r="E33" s="11">
        <v>30344130.090000018</v>
      </c>
      <c r="F33" s="11">
        <v>24474336.020000011</v>
      </c>
      <c r="G33" s="11">
        <v>24587916.920000013</v>
      </c>
      <c r="H33" s="11">
        <v>24865415.230000012</v>
      </c>
      <c r="I33" s="11">
        <v>24630877.74000001</v>
      </c>
      <c r="J33" s="11">
        <v>25587419.810000014</v>
      </c>
      <c r="K33" s="11">
        <v>24363199.810000017</v>
      </c>
      <c r="L33" s="11">
        <v>24279526.010000009</v>
      </c>
      <c r="M33" s="11">
        <v>21069764.680000007</v>
      </c>
      <c r="N33" s="11">
        <v>20154019.900000002</v>
      </c>
    </row>
    <row r="34" spans="1:15" x14ac:dyDescent="0.25">
      <c r="A34" s="2" t="s">
        <v>37</v>
      </c>
      <c r="B34" s="11">
        <v>113446519.91999999</v>
      </c>
      <c r="C34" s="11">
        <v>9401963.8600000013</v>
      </c>
      <c r="D34" s="11">
        <v>9442739.2400000021</v>
      </c>
      <c r="E34" s="11">
        <v>9441713.8600000013</v>
      </c>
      <c r="F34" s="11">
        <v>9528739.2400000021</v>
      </c>
      <c r="G34" s="11">
        <v>9441713.8600000013</v>
      </c>
      <c r="H34" s="11">
        <v>9442739.2400000021</v>
      </c>
      <c r="I34" s="11">
        <v>9491713.8600000013</v>
      </c>
      <c r="J34" s="11">
        <v>9442739.2400000021</v>
      </c>
      <c r="K34" s="11">
        <v>9441713.8600000013</v>
      </c>
      <c r="L34" s="11">
        <v>9492739.2400000021</v>
      </c>
      <c r="M34" s="11">
        <v>9442738.3400000017</v>
      </c>
      <c r="N34" s="11">
        <v>9435266.0799999963</v>
      </c>
    </row>
    <row r="35" spans="1:15" x14ac:dyDescent="0.25">
      <c r="A35" s="2" t="s">
        <v>39</v>
      </c>
      <c r="B35" s="11">
        <v>33540237.920000006</v>
      </c>
      <c r="C35" s="11">
        <v>1703034.8399999999</v>
      </c>
      <c r="D35" s="11">
        <v>2700990.5099999993</v>
      </c>
      <c r="E35" s="11">
        <v>2562024.2000000002</v>
      </c>
      <c r="F35" s="11">
        <v>3702393.5899999989</v>
      </c>
      <c r="G35" s="11">
        <v>3148332.439999999</v>
      </c>
      <c r="H35" s="11">
        <v>2368248.71</v>
      </c>
      <c r="I35" s="11">
        <v>3811165.3199999989</v>
      </c>
      <c r="J35" s="11">
        <v>2871109.9299999992</v>
      </c>
      <c r="K35" s="11">
        <v>2911614.2699999991</v>
      </c>
      <c r="L35" s="11">
        <v>3487026.8199999989</v>
      </c>
      <c r="M35" s="11">
        <v>2374200.83</v>
      </c>
      <c r="N35" s="11">
        <v>1900096.4599999997</v>
      </c>
    </row>
    <row r="36" spans="1:15" x14ac:dyDescent="0.25">
      <c r="A36" s="2" t="s">
        <v>41</v>
      </c>
      <c r="B36" s="11">
        <v>41475719.080000006</v>
      </c>
      <c r="C36" s="11">
        <v>525973.80000000005</v>
      </c>
      <c r="D36" s="11">
        <v>3602481.74</v>
      </c>
      <c r="E36" s="11">
        <v>4013391.9099999992</v>
      </c>
      <c r="F36" s="11">
        <v>4893846.209999999</v>
      </c>
      <c r="G36" s="11">
        <v>4830372.8699999992</v>
      </c>
      <c r="H36" s="11">
        <v>3289210.17</v>
      </c>
      <c r="I36" s="11">
        <v>4144711.34</v>
      </c>
      <c r="J36" s="11">
        <v>4007298.7199999997</v>
      </c>
      <c r="K36" s="11">
        <v>5748687.4299999997</v>
      </c>
      <c r="L36" s="11">
        <v>4961717.2799999993</v>
      </c>
      <c r="M36" s="11">
        <v>1023959.44</v>
      </c>
      <c r="N36" s="11">
        <v>434068.17000000004</v>
      </c>
    </row>
    <row r="37" spans="1:15" x14ac:dyDescent="0.25">
      <c r="A37" s="2" t="s">
        <v>34</v>
      </c>
      <c r="B37" s="11">
        <v>422618259.53000003</v>
      </c>
      <c r="C37" s="11">
        <v>35766670.670000002</v>
      </c>
      <c r="D37" s="11">
        <v>35034344.270000003</v>
      </c>
      <c r="E37" s="11">
        <v>35036167.710000001</v>
      </c>
      <c r="F37" s="11">
        <v>35038024.07</v>
      </c>
      <c r="G37" s="11">
        <v>35034474.07</v>
      </c>
      <c r="H37" s="11">
        <v>35035174.07</v>
      </c>
      <c r="I37" s="11">
        <v>35767371.510000005</v>
      </c>
      <c r="J37" s="11">
        <v>35034724.07</v>
      </c>
      <c r="K37" s="11">
        <v>35034674.100000001</v>
      </c>
      <c r="L37" s="11">
        <v>35767671.460000001</v>
      </c>
      <c r="M37" s="11">
        <v>35034594.620000005</v>
      </c>
      <c r="N37" s="11">
        <v>35034368.910000004</v>
      </c>
    </row>
    <row r="38" spans="1:15" s="1" customFormat="1" ht="15.75" x14ac:dyDescent="0.25">
      <c r="A38" s="3" t="s">
        <v>9</v>
      </c>
      <c r="B38" s="10">
        <f>SUM(B39:B47)</f>
        <v>23671605252.62001</v>
      </c>
      <c r="C38" s="10">
        <f t="shared" ref="C38:N38" si="4">SUM(C39:C47)</f>
        <v>2016708855.3599992</v>
      </c>
      <c r="D38" s="10">
        <f t="shared" si="4"/>
        <v>2016803079.519999</v>
      </c>
      <c r="E38" s="10">
        <f t="shared" si="4"/>
        <v>2016688481.6699991</v>
      </c>
      <c r="F38" s="10">
        <f t="shared" si="4"/>
        <v>2016839198.8999991</v>
      </c>
      <c r="G38" s="10">
        <f t="shared" si="4"/>
        <v>2016574862.9399991</v>
      </c>
      <c r="H38" s="10">
        <f t="shared" si="4"/>
        <v>2017176700.349999</v>
      </c>
      <c r="I38" s="10">
        <f t="shared" si="4"/>
        <v>2016928372.8899989</v>
      </c>
      <c r="J38" s="10">
        <f t="shared" si="4"/>
        <v>2016822995.4099989</v>
      </c>
      <c r="K38" s="10">
        <f t="shared" si="4"/>
        <v>2016711917.5099988</v>
      </c>
      <c r="L38" s="10">
        <f t="shared" si="4"/>
        <v>2016815935.6699991</v>
      </c>
      <c r="M38" s="10">
        <f t="shared" si="4"/>
        <v>1751767426.5699992</v>
      </c>
      <c r="N38" s="10">
        <f t="shared" si="4"/>
        <v>1751767425.8299994</v>
      </c>
      <c r="O38" s="4"/>
    </row>
    <row r="39" spans="1:15" x14ac:dyDescent="0.25">
      <c r="A39" s="2" t="s">
        <v>55</v>
      </c>
      <c r="B39" s="11">
        <v>15523915872.630007</v>
      </c>
      <c r="C39" s="11">
        <v>1318099766.8999991</v>
      </c>
      <c r="D39" s="11">
        <v>1318099766.8999991</v>
      </c>
      <c r="E39" s="11">
        <v>1318099766.8999991</v>
      </c>
      <c r="F39" s="11">
        <v>1318099766.8999991</v>
      </c>
      <c r="G39" s="11">
        <v>1318099766.8999991</v>
      </c>
      <c r="H39" s="11">
        <v>1318099766.8999991</v>
      </c>
      <c r="I39" s="11">
        <v>1318099766.8999991</v>
      </c>
      <c r="J39" s="11">
        <v>1318099766.8999991</v>
      </c>
      <c r="K39" s="11">
        <v>1318099766.8999991</v>
      </c>
      <c r="L39" s="11">
        <v>1318099766.8899992</v>
      </c>
      <c r="M39" s="11">
        <v>1171459101.9699996</v>
      </c>
      <c r="N39" s="11">
        <v>1171459101.6699998</v>
      </c>
    </row>
    <row r="40" spans="1:15" x14ac:dyDescent="0.25">
      <c r="A40" s="2" t="s">
        <v>54</v>
      </c>
      <c r="B40" s="11">
        <v>2926404945.3499994</v>
      </c>
      <c r="C40" s="11">
        <v>263502052.20999998</v>
      </c>
      <c r="D40" s="11">
        <v>263596276.37</v>
      </c>
      <c r="E40" s="11">
        <v>263481678.51999998</v>
      </c>
      <c r="F40" s="11">
        <v>263632395.75</v>
      </c>
      <c r="G40" s="11">
        <v>263368059.78999999</v>
      </c>
      <c r="H40" s="11">
        <v>263969897.19999999</v>
      </c>
      <c r="I40" s="11">
        <v>263721569.73999998</v>
      </c>
      <c r="J40" s="11">
        <v>263616192.25999999</v>
      </c>
      <c r="K40" s="11">
        <v>263505114.35999998</v>
      </c>
      <c r="L40" s="11">
        <v>263609132.53</v>
      </c>
      <c r="M40" s="11">
        <v>145201288.34999999</v>
      </c>
      <c r="N40" s="11">
        <v>145201288.26999998</v>
      </c>
    </row>
    <row r="41" spans="1:15" x14ac:dyDescent="0.25">
      <c r="A41" s="2" t="s">
        <v>52</v>
      </c>
      <c r="B41" s="11">
        <v>400539936.04000002</v>
      </c>
      <c r="C41" s="11">
        <v>33378328</v>
      </c>
      <c r="D41" s="11">
        <v>33378328</v>
      </c>
      <c r="E41" s="11">
        <v>33378328</v>
      </c>
      <c r="F41" s="11">
        <v>33378328</v>
      </c>
      <c r="G41" s="11">
        <v>33378328</v>
      </c>
      <c r="H41" s="11">
        <v>33378328</v>
      </c>
      <c r="I41" s="11">
        <v>33378328</v>
      </c>
      <c r="J41" s="11">
        <v>33378328</v>
      </c>
      <c r="K41" s="11">
        <v>33378328</v>
      </c>
      <c r="L41" s="11">
        <v>33378328</v>
      </c>
      <c r="M41" s="11">
        <v>33378328</v>
      </c>
      <c r="N41" s="11">
        <v>33378328.039999999</v>
      </c>
    </row>
    <row r="42" spans="1:15" x14ac:dyDescent="0.25">
      <c r="A42" s="2" t="s">
        <v>49</v>
      </c>
      <c r="B42" s="11">
        <v>834564101.57000017</v>
      </c>
      <c r="C42" s="11">
        <v>69547008.5</v>
      </c>
      <c r="D42" s="11">
        <v>69547008.5</v>
      </c>
      <c r="E42" s="11">
        <v>69547008.5</v>
      </c>
      <c r="F42" s="11">
        <v>69547008.5</v>
      </c>
      <c r="G42" s="11">
        <v>69547008.5</v>
      </c>
      <c r="H42" s="11">
        <v>69547008.5</v>
      </c>
      <c r="I42" s="11">
        <v>69547008.5</v>
      </c>
      <c r="J42" s="11">
        <v>69547008.5</v>
      </c>
      <c r="K42" s="11">
        <v>69547008.5</v>
      </c>
      <c r="L42" s="11">
        <v>69547008.5</v>
      </c>
      <c r="M42" s="11">
        <v>69547008.5</v>
      </c>
      <c r="N42" s="11">
        <v>69547008.069999993</v>
      </c>
    </row>
    <row r="43" spans="1:15" x14ac:dyDescent="0.25">
      <c r="A43" s="2" t="s">
        <v>51</v>
      </c>
      <c r="B43" s="11">
        <v>3985296496.8099999</v>
      </c>
      <c r="C43" s="11">
        <v>332108041.39999998</v>
      </c>
      <c r="D43" s="11">
        <v>332108041.39999998</v>
      </c>
      <c r="E43" s="11">
        <v>332108041.39999998</v>
      </c>
      <c r="F43" s="11">
        <v>332108041.39999998</v>
      </c>
      <c r="G43" s="11">
        <v>332108041.39999998</v>
      </c>
      <c r="H43" s="11">
        <v>332108041.39999998</v>
      </c>
      <c r="I43" s="11">
        <v>332108041.39999998</v>
      </c>
      <c r="J43" s="11">
        <v>332108041.39999998</v>
      </c>
      <c r="K43" s="11">
        <v>332108041.39999998</v>
      </c>
      <c r="L43" s="11">
        <v>332108041.39999998</v>
      </c>
      <c r="M43" s="11">
        <v>332108041.39999998</v>
      </c>
      <c r="N43" s="11">
        <v>332108041.40999997</v>
      </c>
    </row>
    <row r="44" spans="1:15" x14ac:dyDescent="0.25">
      <c r="A44" s="2" t="s">
        <v>84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</row>
    <row r="45" spans="1:15" x14ac:dyDescent="0.25">
      <c r="A45" s="2" t="s">
        <v>85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</row>
    <row r="46" spans="1:15" x14ac:dyDescent="0.25">
      <c r="A46" s="2" t="s">
        <v>50</v>
      </c>
      <c r="B46" s="11">
        <v>883900.22</v>
      </c>
      <c r="C46" s="11">
        <v>73658.350000000006</v>
      </c>
      <c r="D46" s="11">
        <v>73658.350000000006</v>
      </c>
      <c r="E46" s="11">
        <v>73658.350000000006</v>
      </c>
      <c r="F46" s="11">
        <v>73658.350000000006</v>
      </c>
      <c r="G46" s="11">
        <v>73658.350000000006</v>
      </c>
      <c r="H46" s="11">
        <v>73658.350000000006</v>
      </c>
      <c r="I46" s="11">
        <v>73658.350000000006</v>
      </c>
      <c r="J46" s="11">
        <v>73658.350000000006</v>
      </c>
      <c r="K46" s="11">
        <v>73658.350000000006</v>
      </c>
      <c r="L46" s="11">
        <v>73658.350000000006</v>
      </c>
      <c r="M46" s="11">
        <v>73658.350000000006</v>
      </c>
      <c r="N46" s="11">
        <v>73658.37</v>
      </c>
    </row>
    <row r="47" spans="1:15" x14ac:dyDescent="0.25">
      <c r="A47" s="2" t="s">
        <v>53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</row>
    <row r="48" spans="1:15" s="1" customFormat="1" ht="15.75" x14ac:dyDescent="0.25">
      <c r="A48" s="3" t="s">
        <v>1</v>
      </c>
      <c r="B48" s="10">
        <f>SUM(B49:B57)</f>
        <v>1892920107.8599999</v>
      </c>
      <c r="C48" s="10">
        <f t="shared" ref="C48:N48" si="5">SUM(C49:C57)</f>
        <v>187292537.86000001</v>
      </c>
      <c r="D48" s="10">
        <f t="shared" si="5"/>
        <v>187292537.86000001</v>
      </c>
      <c r="E48" s="10">
        <f t="shared" si="5"/>
        <v>187292537.86000001</v>
      </c>
      <c r="F48" s="10">
        <f t="shared" si="5"/>
        <v>201388822.15000001</v>
      </c>
      <c r="G48" s="10">
        <f t="shared" si="5"/>
        <v>187292537.86000001</v>
      </c>
      <c r="H48" s="10">
        <f t="shared" si="5"/>
        <v>187292537.86000001</v>
      </c>
      <c r="I48" s="10">
        <f t="shared" si="5"/>
        <v>190539681.93000001</v>
      </c>
      <c r="J48" s="10">
        <f t="shared" si="5"/>
        <v>189943838.99000001</v>
      </c>
      <c r="K48" s="10">
        <f t="shared" si="5"/>
        <v>187292537.86000001</v>
      </c>
      <c r="L48" s="10">
        <f t="shared" si="5"/>
        <v>187292537.63000003</v>
      </c>
      <c r="M48" s="10">
        <f t="shared" si="5"/>
        <v>0</v>
      </c>
      <c r="N48" s="10">
        <f t="shared" si="5"/>
        <v>0</v>
      </c>
      <c r="O48" s="4"/>
    </row>
    <row r="49" spans="1:15" x14ac:dyDescent="0.25">
      <c r="A49" s="2" t="s">
        <v>14</v>
      </c>
      <c r="B49" s="11">
        <v>198554116.03</v>
      </c>
      <c r="C49" s="11">
        <v>19855411.63000001</v>
      </c>
      <c r="D49" s="11">
        <v>19855411.63000001</v>
      </c>
      <c r="E49" s="11">
        <v>19855411.63000001</v>
      </c>
      <c r="F49" s="11">
        <v>19855411.63000001</v>
      </c>
      <c r="G49" s="11">
        <v>19855411.63000001</v>
      </c>
      <c r="H49" s="11">
        <v>19855411.63000001</v>
      </c>
      <c r="I49" s="11">
        <v>19855411.63000001</v>
      </c>
      <c r="J49" s="11">
        <v>19855411.63000001</v>
      </c>
      <c r="K49" s="11">
        <v>19855411.63000001</v>
      </c>
      <c r="L49" s="11">
        <v>19855411.360000007</v>
      </c>
      <c r="M49" s="11">
        <v>0</v>
      </c>
      <c r="N49" s="11">
        <v>0</v>
      </c>
    </row>
    <row r="50" spans="1:15" x14ac:dyDescent="0.25">
      <c r="A50" s="2" t="s">
        <v>72</v>
      </c>
      <c r="B50" s="11">
        <v>82345232.419999987</v>
      </c>
      <c r="C50" s="11">
        <v>8234523.2500000028</v>
      </c>
      <c r="D50" s="11">
        <v>8234523.2500000028</v>
      </c>
      <c r="E50" s="11">
        <v>8234523.2500000028</v>
      </c>
      <c r="F50" s="11">
        <v>8234523.2500000028</v>
      </c>
      <c r="G50" s="11">
        <v>8234523.2500000028</v>
      </c>
      <c r="H50" s="11">
        <v>8234523.2500000028</v>
      </c>
      <c r="I50" s="11">
        <v>8234523.2500000028</v>
      </c>
      <c r="J50" s="11">
        <v>8234523.2500000028</v>
      </c>
      <c r="K50" s="11">
        <v>8234523.2500000028</v>
      </c>
      <c r="L50" s="11">
        <v>8234523.1699999999</v>
      </c>
      <c r="M50" s="11">
        <v>0</v>
      </c>
      <c r="N50" s="11">
        <v>0</v>
      </c>
    </row>
    <row r="51" spans="1:15" x14ac:dyDescent="0.25">
      <c r="A51" s="2" t="s">
        <v>73</v>
      </c>
      <c r="B51" s="11">
        <v>17075756.73</v>
      </c>
      <c r="C51" s="11">
        <v>1707575.67</v>
      </c>
      <c r="D51" s="11">
        <v>1707575.67</v>
      </c>
      <c r="E51" s="11">
        <v>1707575.67</v>
      </c>
      <c r="F51" s="11">
        <v>1707575.67</v>
      </c>
      <c r="G51" s="11">
        <v>1707575.67</v>
      </c>
      <c r="H51" s="11">
        <v>1707575.67</v>
      </c>
      <c r="I51" s="11">
        <v>1707575.67</v>
      </c>
      <c r="J51" s="11">
        <v>1707575.67</v>
      </c>
      <c r="K51" s="11">
        <v>1707575.67</v>
      </c>
      <c r="L51" s="11">
        <v>1707575.6999999997</v>
      </c>
      <c r="M51" s="11">
        <v>0</v>
      </c>
      <c r="N51" s="11">
        <v>0</v>
      </c>
    </row>
    <row r="52" spans="1:15" x14ac:dyDescent="0.25">
      <c r="A52" s="2" t="s">
        <v>15</v>
      </c>
      <c r="B52" s="11">
        <v>792227484.72999978</v>
      </c>
      <c r="C52" s="11">
        <v>77223275.530000001</v>
      </c>
      <c r="D52" s="11">
        <v>77223275.530000001</v>
      </c>
      <c r="E52" s="11">
        <v>77223275.530000001</v>
      </c>
      <c r="F52" s="11">
        <v>91319559.820000008</v>
      </c>
      <c r="G52" s="11">
        <v>77223275.530000001</v>
      </c>
      <c r="H52" s="11">
        <v>77223275.530000001</v>
      </c>
      <c r="I52" s="11">
        <v>80470419.600000009</v>
      </c>
      <c r="J52" s="11">
        <v>79874576.660000011</v>
      </c>
      <c r="K52" s="11">
        <v>77223275.530000001</v>
      </c>
      <c r="L52" s="11">
        <v>77223275.469999999</v>
      </c>
      <c r="M52" s="11">
        <v>0</v>
      </c>
      <c r="N52" s="11">
        <v>0</v>
      </c>
    </row>
    <row r="53" spans="1:15" x14ac:dyDescent="0.25">
      <c r="A53" s="2" t="s">
        <v>12</v>
      </c>
      <c r="B53" s="11">
        <v>381200553.09999996</v>
      </c>
      <c r="C53" s="11">
        <v>38120055.309999995</v>
      </c>
      <c r="D53" s="11">
        <v>38120055.309999995</v>
      </c>
      <c r="E53" s="11">
        <v>38120055.309999995</v>
      </c>
      <c r="F53" s="11">
        <v>38120055.309999995</v>
      </c>
      <c r="G53" s="11">
        <v>38120055.309999995</v>
      </c>
      <c r="H53" s="11">
        <v>38120055.309999995</v>
      </c>
      <c r="I53" s="11">
        <v>38120055.309999995</v>
      </c>
      <c r="J53" s="11">
        <v>38120055.309999995</v>
      </c>
      <c r="K53" s="11">
        <v>38120055.309999995</v>
      </c>
      <c r="L53" s="11">
        <v>38120055.309999995</v>
      </c>
      <c r="M53" s="11">
        <v>0</v>
      </c>
      <c r="N53" s="11">
        <v>0</v>
      </c>
    </row>
    <row r="54" spans="1:15" x14ac:dyDescent="0.25">
      <c r="A54" s="2" t="s">
        <v>13</v>
      </c>
      <c r="B54" s="11">
        <v>197044695.17000002</v>
      </c>
      <c r="C54" s="11">
        <v>19704469.500000004</v>
      </c>
      <c r="D54" s="11">
        <v>19704469.500000004</v>
      </c>
      <c r="E54" s="11">
        <v>19704469.500000004</v>
      </c>
      <c r="F54" s="11">
        <v>19704469.500000004</v>
      </c>
      <c r="G54" s="11">
        <v>19704469.500000004</v>
      </c>
      <c r="H54" s="11">
        <v>19704469.500000004</v>
      </c>
      <c r="I54" s="11">
        <v>19704469.500000004</v>
      </c>
      <c r="J54" s="11">
        <v>19704469.500000004</v>
      </c>
      <c r="K54" s="11">
        <v>19704469.500000004</v>
      </c>
      <c r="L54" s="11">
        <v>19704469.670000006</v>
      </c>
      <c r="M54" s="11">
        <v>0</v>
      </c>
      <c r="N54" s="11">
        <v>0</v>
      </c>
    </row>
    <row r="55" spans="1:15" x14ac:dyDescent="0.25">
      <c r="A55" s="2" t="s">
        <v>74</v>
      </c>
      <c r="B55" s="11">
        <v>30000000</v>
      </c>
      <c r="C55" s="11">
        <v>3000000</v>
      </c>
      <c r="D55" s="11">
        <v>3000000</v>
      </c>
      <c r="E55" s="11">
        <v>3000000</v>
      </c>
      <c r="F55" s="11">
        <v>3000000</v>
      </c>
      <c r="G55" s="11">
        <v>3000000</v>
      </c>
      <c r="H55" s="11">
        <v>3000000</v>
      </c>
      <c r="I55" s="11">
        <v>3000000</v>
      </c>
      <c r="J55" s="11">
        <v>3000000</v>
      </c>
      <c r="K55" s="11">
        <v>3000000</v>
      </c>
      <c r="L55" s="11">
        <v>3000000</v>
      </c>
      <c r="M55" s="11">
        <v>0</v>
      </c>
      <c r="N55" s="11">
        <v>0</v>
      </c>
    </row>
    <row r="56" spans="1:15" x14ac:dyDescent="0.25">
      <c r="A56" s="2" t="s">
        <v>11</v>
      </c>
      <c r="B56" s="11">
        <v>40473753.700000003</v>
      </c>
      <c r="C56" s="11">
        <v>4047375.3699999996</v>
      </c>
      <c r="D56" s="11">
        <v>4047375.3699999996</v>
      </c>
      <c r="E56" s="11">
        <v>4047375.3699999996</v>
      </c>
      <c r="F56" s="11">
        <v>4047375.3699999996</v>
      </c>
      <c r="G56" s="11">
        <v>4047375.3699999996</v>
      </c>
      <c r="H56" s="11">
        <v>4047375.3699999996</v>
      </c>
      <c r="I56" s="11">
        <v>4047375.3699999996</v>
      </c>
      <c r="J56" s="11">
        <v>4047375.3699999996</v>
      </c>
      <c r="K56" s="11">
        <v>4047375.3699999996</v>
      </c>
      <c r="L56" s="11">
        <v>4047375.37</v>
      </c>
      <c r="M56" s="11">
        <v>0</v>
      </c>
      <c r="N56" s="11">
        <v>0</v>
      </c>
    </row>
    <row r="57" spans="1:15" x14ac:dyDescent="0.25">
      <c r="A57" s="2" t="s">
        <v>10</v>
      </c>
      <c r="B57" s="11">
        <v>153998515.97999999</v>
      </c>
      <c r="C57" s="11">
        <v>15399851.600000003</v>
      </c>
      <c r="D57" s="11">
        <v>15399851.600000003</v>
      </c>
      <c r="E57" s="11">
        <v>15399851.600000003</v>
      </c>
      <c r="F57" s="11">
        <v>15399851.600000003</v>
      </c>
      <c r="G57" s="11">
        <v>15399851.600000003</v>
      </c>
      <c r="H57" s="11">
        <v>15399851.600000003</v>
      </c>
      <c r="I57" s="11">
        <v>15399851.600000003</v>
      </c>
      <c r="J57" s="11">
        <v>15399851.600000003</v>
      </c>
      <c r="K57" s="11">
        <v>15399851.600000003</v>
      </c>
      <c r="L57" s="11">
        <v>15399851.580000002</v>
      </c>
      <c r="M57" s="11">
        <v>0</v>
      </c>
      <c r="N57" s="11">
        <v>0</v>
      </c>
    </row>
    <row r="58" spans="1:15" s="1" customFormat="1" ht="15.75" x14ac:dyDescent="0.25">
      <c r="A58" s="3" t="s">
        <v>3</v>
      </c>
      <c r="B58" s="10">
        <f>SUM(B59:B61)</f>
        <v>1275093787.21</v>
      </c>
      <c r="C58" s="10">
        <f t="shared" ref="C58:N58" si="6">SUM(C59:C61)</f>
        <v>127509378.8</v>
      </c>
      <c r="D58" s="10">
        <f t="shared" si="6"/>
        <v>127509378.8</v>
      </c>
      <c r="E58" s="10">
        <f t="shared" si="6"/>
        <v>127509378.8</v>
      </c>
      <c r="F58" s="10">
        <f t="shared" si="6"/>
        <v>127509378.8</v>
      </c>
      <c r="G58" s="10">
        <f t="shared" si="6"/>
        <v>127509378.8</v>
      </c>
      <c r="H58" s="10">
        <f t="shared" si="6"/>
        <v>127509378.8</v>
      </c>
      <c r="I58" s="10">
        <f t="shared" si="6"/>
        <v>127509378.8</v>
      </c>
      <c r="J58" s="10">
        <f t="shared" si="6"/>
        <v>127509378.8</v>
      </c>
      <c r="K58" s="10">
        <f t="shared" si="6"/>
        <v>127509378.8</v>
      </c>
      <c r="L58" s="10">
        <f t="shared" si="6"/>
        <v>127509378.01000001</v>
      </c>
      <c r="M58" s="10">
        <f t="shared" si="6"/>
        <v>0</v>
      </c>
      <c r="N58" s="10">
        <f t="shared" si="6"/>
        <v>0</v>
      </c>
      <c r="O58" s="4"/>
    </row>
    <row r="59" spans="1:15" x14ac:dyDescent="0.25">
      <c r="A59" s="2" t="s">
        <v>19</v>
      </c>
      <c r="B59" s="11">
        <v>470770743.73000002</v>
      </c>
      <c r="C59" s="11">
        <v>47077074.399999991</v>
      </c>
      <c r="D59" s="11">
        <v>47077074.399999991</v>
      </c>
      <c r="E59" s="11">
        <v>47077074.399999991</v>
      </c>
      <c r="F59" s="11">
        <v>47077074.399999991</v>
      </c>
      <c r="G59" s="11">
        <v>47077074.399999991</v>
      </c>
      <c r="H59" s="11">
        <v>47077074.399999991</v>
      </c>
      <c r="I59" s="11">
        <v>47077074.399999991</v>
      </c>
      <c r="J59" s="11">
        <v>47077074.399999991</v>
      </c>
      <c r="K59" s="11">
        <v>47077074.399999991</v>
      </c>
      <c r="L59" s="11">
        <v>47077074.13000001</v>
      </c>
      <c r="M59" s="11">
        <v>0</v>
      </c>
      <c r="N59" s="11">
        <v>0</v>
      </c>
    </row>
    <row r="60" spans="1:15" x14ac:dyDescent="0.25">
      <c r="A60" s="2" t="s">
        <v>20</v>
      </c>
      <c r="B60" s="11">
        <v>804323043.48000002</v>
      </c>
      <c r="C60" s="11">
        <v>80432304.400000006</v>
      </c>
      <c r="D60" s="11">
        <v>80432304.400000006</v>
      </c>
      <c r="E60" s="11">
        <v>80432304.400000006</v>
      </c>
      <c r="F60" s="11">
        <v>80432304.400000006</v>
      </c>
      <c r="G60" s="11">
        <v>80432304.400000006</v>
      </c>
      <c r="H60" s="11">
        <v>80432304.400000006</v>
      </c>
      <c r="I60" s="11">
        <v>80432304.400000006</v>
      </c>
      <c r="J60" s="11">
        <v>80432304.400000006</v>
      </c>
      <c r="K60" s="11">
        <v>80432304.400000006</v>
      </c>
      <c r="L60" s="11">
        <v>80432303.879999995</v>
      </c>
      <c r="M60" s="11">
        <v>0</v>
      </c>
      <c r="N60" s="11">
        <v>0</v>
      </c>
    </row>
    <row r="61" spans="1:15" x14ac:dyDescent="0.25">
      <c r="A61" s="2" t="s">
        <v>21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</row>
    <row r="62" spans="1:15" s="1" customFormat="1" ht="15.75" x14ac:dyDescent="0.25">
      <c r="A62" s="3" t="s">
        <v>4</v>
      </c>
      <c r="B62" s="10">
        <f>SUM(B63:B69)</f>
        <v>2178036975.7099996</v>
      </c>
      <c r="C62" s="10">
        <f t="shared" ref="C62:N62" si="7">SUM(C63:C69)</f>
        <v>188360232.73000002</v>
      </c>
      <c r="D62" s="10">
        <f t="shared" si="7"/>
        <v>188360232.73000002</v>
      </c>
      <c r="E62" s="10">
        <f t="shared" si="7"/>
        <v>188360232.73000002</v>
      </c>
      <c r="F62" s="10">
        <f t="shared" si="7"/>
        <v>188360232.73000002</v>
      </c>
      <c r="G62" s="10">
        <f t="shared" si="7"/>
        <v>188360232.73000002</v>
      </c>
      <c r="H62" s="10">
        <f t="shared" si="7"/>
        <v>188360232.73000002</v>
      </c>
      <c r="I62" s="10">
        <f t="shared" si="7"/>
        <v>188360232.73000002</v>
      </c>
      <c r="J62" s="10">
        <f t="shared" si="7"/>
        <v>188360232.73000002</v>
      </c>
      <c r="K62" s="10">
        <f t="shared" si="7"/>
        <v>188360232.73000002</v>
      </c>
      <c r="L62" s="10">
        <f t="shared" si="7"/>
        <v>188360232.68000001</v>
      </c>
      <c r="M62" s="10">
        <f t="shared" si="7"/>
        <v>147217324.45000002</v>
      </c>
      <c r="N62" s="10">
        <f t="shared" si="7"/>
        <v>147217324.00999999</v>
      </c>
      <c r="O62" s="4"/>
    </row>
    <row r="63" spans="1:15" x14ac:dyDescent="0.25">
      <c r="A63" s="2" t="s">
        <v>75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</row>
    <row r="64" spans="1:15" x14ac:dyDescent="0.25">
      <c r="A64" s="2" t="s">
        <v>76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</row>
    <row r="65" spans="1:15" x14ac:dyDescent="0.25">
      <c r="A65" s="2" t="s">
        <v>77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</row>
    <row r="66" spans="1:15" x14ac:dyDescent="0.25">
      <c r="A66" s="2" t="s">
        <v>78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</row>
    <row r="67" spans="1:15" x14ac:dyDescent="0.25">
      <c r="A67" s="2" t="s">
        <v>79</v>
      </c>
      <c r="B67" s="11">
        <v>511350442.61999995</v>
      </c>
      <c r="C67" s="11">
        <v>43319688.300000004</v>
      </c>
      <c r="D67" s="11">
        <v>43319688.300000004</v>
      </c>
      <c r="E67" s="11">
        <v>43319688.300000004</v>
      </c>
      <c r="F67" s="11">
        <v>43319688.300000004</v>
      </c>
      <c r="G67" s="11">
        <v>43319688.300000004</v>
      </c>
      <c r="H67" s="11">
        <v>43319688.300000004</v>
      </c>
      <c r="I67" s="11">
        <v>43319688.300000004</v>
      </c>
      <c r="J67" s="11">
        <v>43319688.300000004</v>
      </c>
      <c r="K67" s="11">
        <v>43319688.300000004</v>
      </c>
      <c r="L67" s="11">
        <v>43319688.250000007</v>
      </c>
      <c r="M67" s="11">
        <v>39076780.020000011</v>
      </c>
      <c r="N67" s="11">
        <v>39076779.649999999</v>
      </c>
    </row>
    <row r="68" spans="1:15" x14ac:dyDescent="0.25">
      <c r="A68" s="2" t="s">
        <v>80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</row>
    <row r="69" spans="1:15" x14ac:dyDescent="0.25">
      <c r="A69" s="2" t="s">
        <v>22</v>
      </c>
      <c r="B69" s="11">
        <v>1666686533.0899997</v>
      </c>
      <c r="C69" s="11">
        <v>145040544.43000001</v>
      </c>
      <c r="D69" s="11">
        <v>145040544.43000001</v>
      </c>
      <c r="E69" s="11">
        <v>145040544.43000001</v>
      </c>
      <c r="F69" s="11">
        <v>145040544.43000001</v>
      </c>
      <c r="G69" s="11">
        <v>145040544.43000001</v>
      </c>
      <c r="H69" s="11">
        <v>145040544.43000001</v>
      </c>
      <c r="I69" s="11">
        <v>145040544.43000001</v>
      </c>
      <c r="J69" s="11">
        <v>145040544.43000001</v>
      </c>
      <c r="K69" s="11">
        <v>145040544.43000001</v>
      </c>
      <c r="L69" s="11">
        <v>145040544.43000001</v>
      </c>
      <c r="M69" s="11">
        <v>108140544.43000001</v>
      </c>
      <c r="N69" s="11">
        <v>108140544.35999998</v>
      </c>
    </row>
    <row r="70" spans="1:15" s="1" customFormat="1" ht="15.75" x14ac:dyDescent="0.25">
      <c r="A70" s="3" t="s">
        <v>6</v>
      </c>
      <c r="B70" s="10">
        <f>SUM(B71:B73)</f>
        <v>40427055209.900002</v>
      </c>
      <c r="C70" s="10">
        <f t="shared" ref="C70:N70" si="8">SUM(C71:C73)</f>
        <v>3049161422.7799997</v>
      </c>
      <c r="D70" s="10">
        <f t="shared" si="8"/>
        <v>3520029393.0900002</v>
      </c>
      <c r="E70" s="10">
        <f t="shared" si="8"/>
        <v>3127291241.0999999</v>
      </c>
      <c r="F70" s="10">
        <f t="shared" si="8"/>
        <v>3750496416.8100004</v>
      </c>
      <c r="G70" s="10">
        <f t="shared" si="8"/>
        <v>3637178753.4699993</v>
      </c>
      <c r="H70" s="10">
        <f t="shared" si="8"/>
        <v>3484924245.04</v>
      </c>
      <c r="I70" s="10">
        <f t="shared" si="8"/>
        <v>3484563037.8099995</v>
      </c>
      <c r="J70" s="10">
        <f t="shared" si="8"/>
        <v>3357022973.4400001</v>
      </c>
      <c r="K70" s="10">
        <f t="shared" si="8"/>
        <v>3104270732.1599998</v>
      </c>
      <c r="L70" s="10">
        <f t="shared" si="8"/>
        <v>3220253212.8099999</v>
      </c>
      <c r="M70" s="10">
        <f t="shared" si="8"/>
        <v>3131109087.9300003</v>
      </c>
      <c r="N70" s="10">
        <f t="shared" si="8"/>
        <v>3560754693.4600005</v>
      </c>
      <c r="O70" s="4"/>
    </row>
    <row r="71" spans="1:15" x14ac:dyDescent="0.25">
      <c r="A71" s="2" t="s">
        <v>33</v>
      </c>
      <c r="B71" s="11">
        <v>8348705769.5599995</v>
      </c>
      <c r="C71" s="11">
        <v>644729508.70999992</v>
      </c>
      <c r="D71" s="11">
        <v>773239358.37999988</v>
      </c>
      <c r="E71" s="11">
        <v>663088058.65999985</v>
      </c>
      <c r="F71" s="11">
        <v>699805158.55999994</v>
      </c>
      <c r="G71" s="11">
        <v>773239358.37999988</v>
      </c>
      <c r="H71" s="11">
        <v>797717424.9799999</v>
      </c>
      <c r="I71" s="11">
        <v>712044191.86999989</v>
      </c>
      <c r="J71" s="11">
        <v>748761291.76999986</v>
      </c>
      <c r="K71" s="11">
        <v>663088058.65999985</v>
      </c>
      <c r="L71" s="11">
        <v>559056275.59000003</v>
      </c>
      <c r="M71" s="11">
        <v>663088058.65999985</v>
      </c>
      <c r="N71" s="11">
        <v>650849025.33999991</v>
      </c>
    </row>
    <row r="72" spans="1:15" x14ac:dyDescent="0.25">
      <c r="A72" s="2" t="s">
        <v>31</v>
      </c>
      <c r="B72" s="11">
        <v>24628716200.619999</v>
      </c>
      <c r="C72" s="11">
        <v>1608870852.9899998</v>
      </c>
      <c r="D72" s="11">
        <v>1797522812.2600002</v>
      </c>
      <c r="E72" s="11">
        <v>1822412564.4400001</v>
      </c>
      <c r="F72" s="11">
        <v>1897138155.4699998</v>
      </c>
      <c r="G72" s="11">
        <v>2357974532.7599998</v>
      </c>
      <c r="H72" s="11">
        <v>1980372742.3699999</v>
      </c>
      <c r="I72" s="11">
        <v>2179882064.4199996</v>
      </c>
      <c r="J72" s="11">
        <v>1871939362.7600002</v>
      </c>
      <c r="K72" s="11">
        <v>1995269457.98</v>
      </c>
      <c r="L72" s="11">
        <v>2157451134.0799999</v>
      </c>
      <c r="M72" s="11">
        <v>2126865087.0300002</v>
      </c>
      <c r="N72" s="11">
        <v>2833017434.0600004</v>
      </c>
    </row>
    <row r="73" spans="1:15" x14ac:dyDescent="0.25">
      <c r="A73" s="2" t="s">
        <v>32</v>
      </c>
      <c r="B73" s="11">
        <v>7449633239.7199993</v>
      </c>
      <c r="C73" s="11">
        <v>795561061.0799998</v>
      </c>
      <c r="D73" s="11">
        <v>949267222.44999981</v>
      </c>
      <c r="E73" s="11">
        <v>641790617.99999988</v>
      </c>
      <c r="F73" s="11">
        <v>1153553102.7800004</v>
      </c>
      <c r="G73" s="11">
        <v>505964862.32999998</v>
      </c>
      <c r="H73" s="11">
        <v>706834077.68999982</v>
      </c>
      <c r="I73" s="11">
        <v>592636781.51999986</v>
      </c>
      <c r="J73" s="11">
        <v>736322318.90999985</v>
      </c>
      <c r="K73" s="11">
        <v>445913215.5200001</v>
      </c>
      <c r="L73" s="11">
        <v>503745803.14000005</v>
      </c>
      <c r="M73" s="11">
        <v>341155942.24000001</v>
      </c>
      <c r="N73" s="11">
        <v>76888234.060000002</v>
      </c>
    </row>
    <row r="74" spans="1:15" s="1" customFormat="1" ht="15.75" x14ac:dyDescent="0.25">
      <c r="A74" s="3" t="s">
        <v>2</v>
      </c>
      <c r="B74" s="10">
        <f>SUM(B75:B81)</f>
        <v>11185146215.490002</v>
      </c>
      <c r="C74" s="10">
        <f t="shared" ref="C74:N74" si="9">SUM(C75:C81)</f>
        <v>932095517.95000005</v>
      </c>
      <c r="D74" s="10">
        <f t="shared" si="9"/>
        <v>932095517.95000005</v>
      </c>
      <c r="E74" s="10">
        <f t="shared" si="9"/>
        <v>932095517.95000005</v>
      </c>
      <c r="F74" s="10">
        <f t="shared" si="9"/>
        <v>932095517.95000005</v>
      </c>
      <c r="G74" s="10">
        <f t="shared" si="9"/>
        <v>932095517.95000005</v>
      </c>
      <c r="H74" s="10">
        <f t="shared" si="9"/>
        <v>932095517.95000005</v>
      </c>
      <c r="I74" s="10">
        <f t="shared" si="9"/>
        <v>932095517.95000005</v>
      </c>
      <c r="J74" s="10">
        <f t="shared" si="9"/>
        <v>932095517.95000005</v>
      </c>
      <c r="K74" s="10">
        <f t="shared" si="9"/>
        <v>932095517.95000005</v>
      </c>
      <c r="L74" s="10">
        <f t="shared" si="9"/>
        <v>932095517.95000005</v>
      </c>
      <c r="M74" s="10">
        <f t="shared" si="9"/>
        <v>932095517.95000005</v>
      </c>
      <c r="N74" s="10">
        <f t="shared" si="9"/>
        <v>932095518.03999996</v>
      </c>
      <c r="O74" s="4"/>
    </row>
    <row r="75" spans="1:15" x14ac:dyDescent="0.25">
      <c r="A75" s="2" t="s">
        <v>17</v>
      </c>
      <c r="B75" s="11">
        <v>4807272862.3900003</v>
      </c>
      <c r="C75" s="11">
        <v>400606071.87</v>
      </c>
      <c r="D75" s="11">
        <v>400606071.87</v>
      </c>
      <c r="E75" s="11">
        <v>400606071.87</v>
      </c>
      <c r="F75" s="11">
        <v>400606071.87</v>
      </c>
      <c r="G75" s="11">
        <v>400606071.87</v>
      </c>
      <c r="H75" s="11">
        <v>400606071.87</v>
      </c>
      <c r="I75" s="11">
        <v>400606071.87</v>
      </c>
      <c r="J75" s="11">
        <v>400606071.87</v>
      </c>
      <c r="K75" s="11">
        <v>400606071.87</v>
      </c>
      <c r="L75" s="11">
        <v>400606071.87</v>
      </c>
      <c r="M75" s="11">
        <v>400606071.87</v>
      </c>
      <c r="N75" s="11">
        <v>400606071.81999999</v>
      </c>
    </row>
    <row r="76" spans="1:15" x14ac:dyDescent="0.25">
      <c r="A76" s="2" t="s">
        <v>18</v>
      </c>
      <c r="B76" s="11">
        <v>5252254078.6999998</v>
      </c>
      <c r="C76" s="11">
        <v>437687839.88999999</v>
      </c>
      <c r="D76" s="11">
        <v>437687839.88999999</v>
      </c>
      <c r="E76" s="11">
        <v>437687839.88999999</v>
      </c>
      <c r="F76" s="11">
        <v>437687839.88999999</v>
      </c>
      <c r="G76" s="11">
        <v>437687839.88999999</v>
      </c>
      <c r="H76" s="11">
        <v>437687839.88999999</v>
      </c>
      <c r="I76" s="11">
        <v>437687839.88999999</v>
      </c>
      <c r="J76" s="11">
        <v>437687839.88999999</v>
      </c>
      <c r="K76" s="11">
        <v>437687839.88999999</v>
      </c>
      <c r="L76" s="11">
        <v>437687839.88999999</v>
      </c>
      <c r="M76" s="11">
        <v>437687839.88999999</v>
      </c>
      <c r="N76" s="11">
        <v>437687839.90999997</v>
      </c>
    </row>
    <row r="77" spans="1:15" x14ac:dyDescent="0.25">
      <c r="A77" s="2" t="s">
        <v>81</v>
      </c>
      <c r="B77" s="11">
        <v>2141385.04</v>
      </c>
      <c r="C77" s="11">
        <v>178448.75</v>
      </c>
      <c r="D77" s="11">
        <v>178448.75</v>
      </c>
      <c r="E77" s="11">
        <v>178448.75</v>
      </c>
      <c r="F77" s="11">
        <v>178448.75</v>
      </c>
      <c r="G77" s="11">
        <v>178448.75</v>
      </c>
      <c r="H77" s="11">
        <v>178448.75</v>
      </c>
      <c r="I77" s="11">
        <v>178448.75</v>
      </c>
      <c r="J77" s="11">
        <v>178448.75</v>
      </c>
      <c r="K77" s="11">
        <v>178448.75</v>
      </c>
      <c r="L77" s="11">
        <v>178448.75</v>
      </c>
      <c r="M77" s="11">
        <v>178448.75</v>
      </c>
      <c r="N77" s="11">
        <v>178448.79</v>
      </c>
    </row>
    <row r="78" spans="1:15" x14ac:dyDescent="0.25">
      <c r="A78" s="2" t="s">
        <v>82</v>
      </c>
      <c r="B78" s="11">
        <v>125079830.43000001</v>
      </c>
      <c r="C78" s="11">
        <v>10423319.199999999</v>
      </c>
      <c r="D78" s="11">
        <v>10423319.199999999</v>
      </c>
      <c r="E78" s="11">
        <v>10423319.199999999</v>
      </c>
      <c r="F78" s="11">
        <v>10423319.199999999</v>
      </c>
      <c r="G78" s="11">
        <v>10423319.199999999</v>
      </c>
      <c r="H78" s="11">
        <v>10423319.199999999</v>
      </c>
      <c r="I78" s="11">
        <v>10423319.199999999</v>
      </c>
      <c r="J78" s="11">
        <v>10423319.199999999</v>
      </c>
      <c r="K78" s="11">
        <v>10423319.199999999</v>
      </c>
      <c r="L78" s="11">
        <v>10423319.199999999</v>
      </c>
      <c r="M78" s="11">
        <v>10423319.199999999</v>
      </c>
      <c r="N78" s="11">
        <v>10423319.23</v>
      </c>
    </row>
    <row r="79" spans="1:15" x14ac:dyDescent="0.25">
      <c r="A79" s="2" t="s">
        <v>86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</row>
    <row r="80" spans="1:15" x14ac:dyDescent="0.25">
      <c r="A80" s="2" t="s">
        <v>83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</row>
    <row r="81" spans="1:14" x14ac:dyDescent="0.25">
      <c r="A81" s="2" t="s">
        <v>16</v>
      </c>
      <c r="B81" s="11">
        <v>998398058.92999995</v>
      </c>
      <c r="C81" s="11">
        <v>83199838.239999995</v>
      </c>
      <c r="D81" s="11">
        <v>83199838.239999995</v>
      </c>
      <c r="E81" s="11">
        <v>83199838.239999995</v>
      </c>
      <c r="F81" s="11">
        <v>83199838.239999995</v>
      </c>
      <c r="G81" s="11">
        <v>83199838.239999995</v>
      </c>
      <c r="H81" s="11">
        <v>83199838.239999995</v>
      </c>
      <c r="I81" s="11">
        <v>83199838.239999995</v>
      </c>
      <c r="J81" s="11">
        <v>83199838.239999995</v>
      </c>
      <c r="K81" s="11">
        <v>83199838.239999995</v>
      </c>
      <c r="L81" s="11">
        <v>83199838.239999995</v>
      </c>
      <c r="M81" s="11">
        <v>83199838.239999995</v>
      </c>
      <c r="N81" s="11">
        <v>83199838.290000007</v>
      </c>
    </row>
  </sheetData>
  <mergeCells count="3">
    <mergeCell ref="A3:N3"/>
    <mergeCell ref="A6:N6"/>
    <mergeCell ref="A7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jzuniga</dc:creator>
  <cp:lastModifiedBy>Leonel</cp:lastModifiedBy>
  <dcterms:created xsi:type="dcterms:W3CDTF">2012-07-25T14:16:22Z</dcterms:created>
  <dcterms:modified xsi:type="dcterms:W3CDTF">2019-01-18T16:20:24Z</dcterms:modified>
</cp:coreProperties>
</file>