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5" yWindow="-15" windowWidth="15480" windowHeight="10140" tabRatio="581"/>
  </bookViews>
  <sheets>
    <sheet name="Edificios" sheetId="8" r:id="rId1"/>
    <sheet name="Mob y Eq de Ofna" sheetId="4" r:id="rId2"/>
    <sheet name="Equipo de Transporte" sheetId="6" r:id="rId3"/>
    <sheet name="Eq. de Computo" sheetId="7" r:id="rId4"/>
    <sheet name="Licencias de software" sheetId="10" r:id="rId5"/>
  </sheets>
  <definedNames>
    <definedName name="_xlnm._FilterDatabase" localSheetId="3" hidden="1">'Eq. de Computo'!$A$4:$E$656</definedName>
    <definedName name="_xlnm._FilterDatabase" localSheetId="4" hidden="1">'Licencias de software'!$A$4:$D$18</definedName>
    <definedName name="_xlnm._FilterDatabase" localSheetId="1" hidden="1">'Mob y Eq de Ofna'!$A$4:$F$630</definedName>
  </definedNames>
  <calcPr calcId="125725"/>
</workbook>
</file>

<file path=xl/calcChain.xml><?xml version="1.0" encoding="utf-8"?>
<calcChain xmlns="http://schemas.openxmlformats.org/spreadsheetml/2006/main">
  <c r="I656" i="7"/>
  <c r="F654"/>
  <c r="G654"/>
  <c r="I654"/>
  <c r="F653"/>
  <c r="G653"/>
  <c r="I653"/>
  <c r="J653"/>
  <c r="E17" i="10"/>
  <c r="F17"/>
  <c r="H17"/>
  <c r="I17"/>
  <c r="E5"/>
  <c r="F5"/>
  <c r="H5"/>
  <c r="B18"/>
  <c r="E6"/>
  <c r="F6"/>
  <c r="H6"/>
  <c r="E7"/>
  <c r="F7"/>
  <c r="H7"/>
  <c r="I7"/>
  <c r="E8"/>
  <c r="F8"/>
  <c r="H8"/>
  <c r="I8"/>
  <c r="E9"/>
  <c r="F9"/>
  <c r="H9"/>
  <c r="I9"/>
  <c r="E10"/>
  <c r="F10"/>
  <c r="H10"/>
  <c r="I10"/>
  <c r="E11"/>
  <c r="F11"/>
  <c r="H11"/>
  <c r="I11"/>
  <c r="E12"/>
  <c r="F12"/>
  <c r="H12"/>
  <c r="I12"/>
  <c r="E13"/>
  <c r="F13"/>
  <c r="H13"/>
  <c r="I13"/>
  <c r="E14"/>
  <c r="F14"/>
  <c r="H14"/>
  <c r="I14"/>
  <c r="E15"/>
  <c r="F15"/>
  <c r="H15"/>
  <c r="I15"/>
  <c r="E16"/>
  <c r="F16"/>
  <c r="H16"/>
  <c r="I16"/>
  <c r="I5"/>
  <c r="C10" i="6"/>
  <c r="F6"/>
  <c r="G6"/>
  <c r="I6"/>
  <c r="J6"/>
  <c r="F7"/>
  <c r="G7"/>
  <c r="I7"/>
  <c r="J7"/>
  <c r="F8"/>
  <c r="G8"/>
  <c r="I8"/>
  <c r="J8"/>
  <c r="F9"/>
  <c r="G9"/>
  <c r="I9"/>
  <c r="J9"/>
  <c r="F5"/>
  <c r="G5"/>
  <c r="I5"/>
  <c r="C656" i="7"/>
  <c r="B8" i="8"/>
  <c r="F6" i="7"/>
  <c r="G6"/>
  <c r="I6"/>
  <c r="J6"/>
  <c r="F7"/>
  <c r="G7"/>
  <c r="I7"/>
  <c r="J7"/>
  <c r="F8"/>
  <c r="G8"/>
  <c r="I8"/>
  <c r="J8"/>
  <c r="F9"/>
  <c r="G9"/>
  <c r="I9"/>
  <c r="J9"/>
  <c r="F10"/>
  <c r="G10"/>
  <c r="I10"/>
  <c r="J10"/>
  <c r="F11"/>
  <c r="G11"/>
  <c r="I11"/>
  <c r="J11"/>
  <c r="F12"/>
  <c r="G12"/>
  <c r="I12"/>
  <c r="J12"/>
  <c r="F13"/>
  <c r="G13"/>
  <c r="I13"/>
  <c r="J13"/>
  <c r="F14"/>
  <c r="G14"/>
  <c r="I14"/>
  <c r="J14"/>
  <c r="F15"/>
  <c r="G15"/>
  <c r="I15"/>
  <c r="J15"/>
  <c r="F16"/>
  <c r="G16"/>
  <c r="I16"/>
  <c r="J16"/>
  <c r="F17"/>
  <c r="G17"/>
  <c r="I17"/>
  <c r="J17"/>
  <c r="F18"/>
  <c r="G18"/>
  <c r="I18"/>
  <c r="J18"/>
  <c r="F19"/>
  <c r="G19"/>
  <c r="I19"/>
  <c r="J19"/>
  <c r="F20"/>
  <c r="G20"/>
  <c r="I20"/>
  <c r="J20"/>
  <c r="F21"/>
  <c r="G21"/>
  <c r="I21"/>
  <c r="J21"/>
  <c r="F22"/>
  <c r="G22"/>
  <c r="I22"/>
  <c r="J22"/>
  <c r="F23"/>
  <c r="G23"/>
  <c r="I23"/>
  <c r="J23"/>
  <c r="F24"/>
  <c r="G24"/>
  <c r="I24"/>
  <c r="J24"/>
  <c r="F25"/>
  <c r="G25"/>
  <c r="I25"/>
  <c r="J25"/>
  <c r="F26"/>
  <c r="G26"/>
  <c r="I26"/>
  <c r="J26"/>
  <c r="F27"/>
  <c r="G27"/>
  <c r="I27"/>
  <c r="J27"/>
  <c r="F28"/>
  <c r="G28"/>
  <c r="I28"/>
  <c r="J28"/>
  <c r="F29"/>
  <c r="G29"/>
  <c r="I29"/>
  <c r="J29"/>
  <c r="F30"/>
  <c r="G30"/>
  <c r="I30"/>
  <c r="J30"/>
  <c r="F31"/>
  <c r="G31"/>
  <c r="I31"/>
  <c r="J31"/>
  <c r="F32"/>
  <c r="G32"/>
  <c r="I32"/>
  <c r="J32"/>
  <c r="F33"/>
  <c r="G33"/>
  <c r="I33"/>
  <c r="J33"/>
  <c r="F34"/>
  <c r="G34"/>
  <c r="I34"/>
  <c r="J34"/>
  <c r="F35"/>
  <c r="G35"/>
  <c r="I35"/>
  <c r="J35"/>
  <c r="F36"/>
  <c r="G36"/>
  <c r="I36"/>
  <c r="J36"/>
  <c r="F37"/>
  <c r="G37"/>
  <c r="I37"/>
  <c r="J37"/>
  <c r="F38"/>
  <c r="G38"/>
  <c r="I38"/>
  <c r="J38"/>
  <c r="F39"/>
  <c r="G39"/>
  <c r="I39"/>
  <c r="J39"/>
  <c r="F40"/>
  <c r="G40"/>
  <c r="I40"/>
  <c r="J40"/>
  <c r="F41"/>
  <c r="G41"/>
  <c r="I41"/>
  <c r="J41"/>
  <c r="F42"/>
  <c r="G42"/>
  <c r="I42"/>
  <c r="J42"/>
  <c r="F43"/>
  <c r="G43"/>
  <c r="I43"/>
  <c r="J43"/>
  <c r="F44"/>
  <c r="G44"/>
  <c r="I44"/>
  <c r="J44"/>
  <c r="F45"/>
  <c r="G45"/>
  <c r="I45"/>
  <c r="J45"/>
  <c r="F46"/>
  <c r="G46"/>
  <c r="I46"/>
  <c r="J46"/>
  <c r="F47"/>
  <c r="G47"/>
  <c r="I47"/>
  <c r="J47"/>
  <c r="F48"/>
  <c r="G48"/>
  <c r="I48"/>
  <c r="J48"/>
  <c r="F49"/>
  <c r="G49"/>
  <c r="I49"/>
  <c r="J49"/>
  <c r="F50"/>
  <c r="G50"/>
  <c r="I50"/>
  <c r="J50"/>
  <c r="F51"/>
  <c r="G51"/>
  <c r="I51"/>
  <c r="J51"/>
  <c r="F52"/>
  <c r="G52"/>
  <c r="I52"/>
  <c r="J52"/>
  <c r="F53"/>
  <c r="G53"/>
  <c r="I53"/>
  <c r="J53"/>
  <c r="F54"/>
  <c r="G54"/>
  <c r="I54"/>
  <c r="J54"/>
  <c r="F55"/>
  <c r="G55"/>
  <c r="I55"/>
  <c r="J55"/>
  <c r="F56"/>
  <c r="G56"/>
  <c r="I56"/>
  <c r="J56"/>
  <c r="F57"/>
  <c r="G57"/>
  <c r="I57"/>
  <c r="J57"/>
  <c r="F58"/>
  <c r="G58"/>
  <c r="I58"/>
  <c r="J58"/>
  <c r="F59"/>
  <c r="G59"/>
  <c r="I59"/>
  <c r="J59"/>
  <c r="F60"/>
  <c r="G60"/>
  <c r="I60"/>
  <c r="J60"/>
  <c r="F61"/>
  <c r="G61"/>
  <c r="I61"/>
  <c r="J61"/>
  <c r="F62"/>
  <c r="G62"/>
  <c r="I62"/>
  <c r="J62"/>
  <c r="F63"/>
  <c r="G63"/>
  <c r="I63"/>
  <c r="J63"/>
  <c r="F64"/>
  <c r="G64"/>
  <c r="I64"/>
  <c r="J64"/>
  <c r="F65"/>
  <c r="G65"/>
  <c r="I65"/>
  <c r="J65"/>
  <c r="F66"/>
  <c r="G66"/>
  <c r="I66"/>
  <c r="J66"/>
  <c r="F67"/>
  <c r="G67"/>
  <c r="I67"/>
  <c r="J67"/>
  <c r="F68"/>
  <c r="G68"/>
  <c r="I68"/>
  <c r="J68"/>
  <c r="F69"/>
  <c r="G69"/>
  <c r="I69"/>
  <c r="J69"/>
  <c r="F70"/>
  <c r="G70"/>
  <c r="I70"/>
  <c r="J70"/>
  <c r="F71"/>
  <c r="G71"/>
  <c r="I71"/>
  <c r="J71"/>
  <c r="F72"/>
  <c r="G72"/>
  <c r="I72"/>
  <c r="J72"/>
  <c r="F73"/>
  <c r="G73"/>
  <c r="I73"/>
  <c r="J73"/>
  <c r="F74"/>
  <c r="G74"/>
  <c r="I74"/>
  <c r="J74"/>
  <c r="F75"/>
  <c r="G75"/>
  <c r="I75"/>
  <c r="J75"/>
  <c r="F76"/>
  <c r="G76"/>
  <c r="I76"/>
  <c r="J76"/>
  <c r="F77"/>
  <c r="G77"/>
  <c r="I77"/>
  <c r="J77"/>
  <c r="F78"/>
  <c r="G78"/>
  <c r="I78"/>
  <c r="J78"/>
  <c r="F79"/>
  <c r="G79"/>
  <c r="I79"/>
  <c r="J79"/>
  <c r="F80"/>
  <c r="G80"/>
  <c r="I80"/>
  <c r="J80"/>
  <c r="F81"/>
  <c r="G81"/>
  <c r="I81"/>
  <c r="J81"/>
  <c r="F82"/>
  <c r="G82"/>
  <c r="I82"/>
  <c r="J82"/>
  <c r="F83"/>
  <c r="G83"/>
  <c r="I83"/>
  <c r="J83"/>
  <c r="F84"/>
  <c r="G84"/>
  <c r="I84"/>
  <c r="J84"/>
  <c r="F85"/>
  <c r="G85"/>
  <c r="I85"/>
  <c r="J85"/>
  <c r="F86"/>
  <c r="G86"/>
  <c r="I86"/>
  <c r="J86"/>
  <c r="F87"/>
  <c r="G87"/>
  <c r="I87"/>
  <c r="J87"/>
  <c r="F88"/>
  <c r="G88"/>
  <c r="I88"/>
  <c r="J88"/>
  <c r="F89"/>
  <c r="G89"/>
  <c r="I89"/>
  <c r="J89"/>
  <c r="F90"/>
  <c r="G90"/>
  <c r="I90"/>
  <c r="J90"/>
  <c r="F91"/>
  <c r="G91"/>
  <c r="I91"/>
  <c r="J91"/>
  <c r="F92"/>
  <c r="G92"/>
  <c r="I92"/>
  <c r="J92"/>
  <c r="F93"/>
  <c r="G93"/>
  <c r="I93"/>
  <c r="J93"/>
  <c r="F94"/>
  <c r="G94"/>
  <c r="I94"/>
  <c r="J94"/>
  <c r="F95"/>
  <c r="G95"/>
  <c r="I95"/>
  <c r="J95"/>
  <c r="F96"/>
  <c r="G96"/>
  <c r="I96"/>
  <c r="J96"/>
  <c r="F97"/>
  <c r="G97"/>
  <c r="I97"/>
  <c r="J97"/>
  <c r="F98"/>
  <c r="G98"/>
  <c r="I98"/>
  <c r="J98"/>
  <c r="F99"/>
  <c r="G99"/>
  <c r="I99"/>
  <c r="J99"/>
  <c r="F100"/>
  <c r="G100"/>
  <c r="I100"/>
  <c r="J100"/>
  <c r="F101"/>
  <c r="G101"/>
  <c r="I101"/>
  <c r="J101"/>
  <c r="F102"/>
  <c r="G102"/>
  <c r="I102"/>
  <c r="J102"/>
  <c r="F103"/>
  <c r="G103"/>
  <c r="I103"/>
  <c r="J103"/>
  <c r="F104"/>
  <c r="G104"/>
  <c r="I104"/>
  <c r="J104"/>
  <c r="F105"/>
  <c r="G105"/>
  <c r="I105"/>
  <c r="J105"/>
  <c r="F106"/>
  <c r="G106"/>
  <c r="I106"/>
  <c r="J106"/>
  <c r="F107"/>
  <c r="G107"/>
  <c r="I107"/>
  <c r="J107"/>
  <c r="F108"/>
  <c r="G108"/>
  <c r="I108"/>
  <c r="J108"/>
  <c r="F109"/>
  <c r="G109"/>
  <c r="I109"/>
  <c r="J109"/>
  <c r="F110"/>
  <c r="G110"/>
  <c r="I110"/>
  <c r="J110"/>
  <c r="F111"/>
  <c r="G111"/>
  <c r="I111"/>
  <c r="J111"/>
  <c r="F112"/>
  <c r="G112"/>
  <c r="I112"/>
  <c r="J112"/>
  <c r="F113"/>
  <c r="G113"/>
  <c r="I113"/>
  <c r="J113"/>
  <c r="F114"/>
  <c r="G114"/>
  <c r="I114"/>
  <c r="J114"/>
  <c r="F115"/>
  <c r="G115"/>
  <c r="I115"/>
  <c r="J115"/>
  <c r="F116"/>
  <c r="G116"/>
  <c r="I116"/>
  <c r="J116"/>
  <c r="F117"/>
  <c r="G117"/>
  <c r="I117"/>
  <c r="J117"/>
  <c r="F118"/>
  <c r="G118"/>
  <c r="I118"/>
  <c r="J118"/>
  <c r="F119"/>
  <c r="G119"/>
  <c r="I119"/>
  <c r="J119"/>
  <c r="F120"/>
  <c r="G120"/>
  <c r="I120"/>
  <c r="J120"/>
  <c r="F121"/>
  <c r="G121"/>
  <c r="I121"/>
  <c r="J121"/>
  <c r="F122"/>
  <c r="G122"/>
  <c r="I122"/>
  <c r="J122"/>
  <c r="F123"/>
  <c r="G123"/>
  <c r="I123"/>
  <c r="J123"/>
  <c r="F124"/>
  <c r="G124"/>
  <c r="I124"/>
  <c r="J124"/>
  <c r="F125"/>
  <c r="G125"/>
  <c r="I125"/>
  <c r="J125"/>
  <c r="F126"/>
  <c r="G126"/>
  <c r="I126"/>
  <c r="J126"/>
  <c r="F127"/>
  <c r="G127"/>
  <c r="I127"/>
  <c r="J127"/>
  <c r="F128"/>
  <c r="G128"/>
  <c r="I128"/>
  <c r="J128"/>
  <c r="F129"/>
  <c r="G129"/>
  <c r="I129"/>
  <c r="J129"/>
  <c r="F130"/>
  <c r="G130"/>
  <c r="I130"/>
  <c r="J130"/>
  <c r="F131"/>
  <c r="G131"/>
  <c r="I131"/>
  <c r="J131"/>
  <c r="F132"/>
  <c r="G132"/>
  <c r="I132"/>
  <c r="J132"/>
  <c r="F133"/>
  <c r="G133"/>
  <c r="I133"/>
  <c r="J133"/>
  <c r="F134"/>
  <c r="G134"/>
  <c r="I134"/>
  <c r="J134"/>
  <c r="F135"/>
  <c r="G135"/>
  <c r="I135"/>
  <c r="J135"/>
  <c r="F136"/>
  <c r="G136"/>
  <c r="I136"/>
  <c r="J136"/>
  <c r="F137"/>
  <c r="G137"/>
  <c r="I137"/>
  <c r="J137"/>
  <c r="F138"/>
  <c r="G138"/>
  <c r="I138"/>
  <c r="J138"/>
  <c r="F139"/>
  <c r="G139"/>
  <c r="I139"/>
  <c r="J139"/>
  <c r="F140"/>
  <c r="G140"/>
  <c r="I140"/>
  <c r="J140"/>
  <c r="F141"/>
  <c r="G141"/>
  <c r="I141"/>
  <c r="J141"/>
  <c r="F142"/>
  <c r="G142"/>
  <c r="I142"/>
  <c r="J142"/>
  <c r="F143"/>
  <c r="G143"/>
  <c r="I143"/>
  <c r="J143"/>
  <c r="F144"/>
  <c r="G144"/>
  <c r="I144"/>
  <c r="J144"/>
  <c r="F145"/>
  <c r="G145"/>
  <c r="I145"/>
  <c r="J145"/>
  <c r="F146"/>
  <c r="G146"/>
  <c r="I146"/>
  <c r="J146"/>
  <c r="F147"/>
  <c r="G147"/>
  <c r="I147"/>
  <c r="J147"/>
  <c r="F148"/>
  <c r="G148"/>
  <c r="I148"/>
  <c r="J148"/>
  <c r="F149"/>
  <c r="G149"/>
  <c r="I149"/>
  <c r="J149"/>
  <c r="F150"/>
  <c r="G150"/>
  <c r="I150"/>
  <c r="J150"/>
  <c r="F151"/>
  <c r="G151"/>
  <c r="I151"/>
  <c r="J151"/>
  <c r="F152"/>
  <c r="G152"/>
  <c r="I152"/>
  <c r="J152"/>
  <c r="F153"/>
  <c r="G153"/>
  <c r="I153"/>
  <c r="J153"/>
  <c r="F154"/>
  <c r="G154"/>
  <c r="I154"/>
  <c r="J154"/>
  <c r="F155"/>
  <c r="G155"/>
  <c r="I155"/>
  <c r="J155"/>
  <c r="F156"/>
  <c r="G156"/>
  <c r="I156"/>
  <c r="J156"/>
  <c r="F157"/>
  <c r="G157"/>
  <c r="I157"/>
  <c r="J157"/>
  <c r="F158"/>
  <c r="G158"/>
  <c r="I158"/>
  <c r="J158"/>
  <c r="F159"/>
  <c r="G159"/>
  <c r="I159"/>
  <c r="J159"/>
  <c r="F160"/>
  <c r="G160"/>
  <c r="I160"/>
  <c r="J160"/>
  <c r="F161"/>
  <c r="G161"/>
  <c r="I161"/>
  <c r="J161"/>
  <c r="F162"/>
  <c r="G162"/>
  <c r="I162"/>
  <c r="J162"/>
  <c r="F163"/>
  <c r="G163"/>
  <c r="I163"/>
  <c r="J163"/>
  <c r="F164"/>
  <c r="G164"/>
  <c r="I164"/>
  <c r="J164"/>
  <c r="F165"/>
  <c r="G165"/>
  <c r="I165"/>
  <c r="J165"/>
  <c r="F166"/>
  <c r="G166"/>
  <c r="I166"/>
  <c r="J166"/>
  <c r="F167"/>
  <c r="G167"/>
  <c r="I167"/>
  <c r="J167"/>
  <c r="F168"/>
  <c r="G168"/>
  <c r="I168"/>
  <c r="J168"/>
  <c r="F169"/>
  <c r="G169"/>
  <c r="I169"/>
  <c r="J169"/>
  <c r="F170"/>
  <c r="G170"/>
  <c r="I170"/>
  <c r="J170"/>
  <c r="F171"/>
  <c r="G171"/>
  <c r="I171"/>
  <c r="J171"/>
  <c r="F172"/>
  <c r="G172"/>
  <c r="I172"/>
  <c r="J172"/>
  <c r="F173"/>
  <c r="G173"/>
  <c r="I173"/>
  <c r="J173"/>
  <c r="F174"/>
  <c r="G174"/>
  <c r="I174"/>
  <c r="J174"/>
  <c r="F175"/>
  <c r="G175"/>
  <c r="I175"/>
  <c r="J175"/>
  <c r="F176"/>
  <c r="G176"/>
  <c r="I176"/>
  <c r="J176"/>
  <c r="F177"/>
  <c r="G177"/>
  <c r="I177"/>
  <c r="J177"/>
  <c r="F178"/>
  <c r="G178"/>
  <c r="I178"/>
  <c r="J178"/>
  <c r="F179"/>
  <c r="G179"/>
  <c r="I179"/>
  <c r="J179"/>
  <c r="F180"/>
  <c r="G180"/>
  <c r="I180"/>
  <c r="J180"/>
  <c r="F181"/>
  <c r="G181"/>
  <c r="I181"/>
  <c r="J181"/>
  <c r="F182"/>
  <c r="G182"/>
  <c r="I182"/>
  <c r="J182"/>
  <c r="F183"/>
  <c r="G183"/>
  <c r="I183"/>
  <c r="J183"/>
  <c r="F184"/>
  <c r="G184"/>
  <c r="I184"/>
  <c r="J184"/>
  <c r="F185"/>
  <c r="G185"/>
  <c r="I185"/>
  <c r="J185"/>
  <c r="F186"/>
  <c r="G186"/>
  <c r="I186"/>
  <c r="J186"/>
  <c r="F187"/>
  <c r="G187"/>
  <c r="I187"/>
  <c r="J187"/>
  <c r="F188"/>
  <c r="G188"/>
  <c r="I188"/>
  <c r="J188"/>
  <c r="F189"/>
  <c r="G189"/>
  <c r="I189"/>
  <c r="J189"/>
  <c r="F190"/>
  <c r="G190"/>
  <c r="I190"/>
  <c r="J190"/>
  <c r="F191"/>
  <c r="G191"/>
  <c r="I191"/>
  <c r="J191"/>
  <c r="F192"/>
  <c r="G192"/>
  <c r="I192"/>
  <c r="J192"/>
  <c r="F193"/>
  <c r="G193"/>
  <c r="I193"/>
  <c r="J193"/>
  <c r="F194"/>
  <c r="G194"/>
  <c r="I194"/>
  <c r="J194"/>
  <c r="F195"/>
  <c r="G195"/>
  <c r="I195"/>
  <c r="J195"/>
  <c r="F196"/>
  <c r="G196"/>
  <c r="I196"/>
  <c r="J196"/>
  <c r="F197"/>
  <c r="G197"/>
  <c r="I197"/>
  <c r="J197"/>
  <c r="F198"/>
  <c r="G198"/>
  <c r="I198"/>
  <c r="J198"/>
  <c r="F199"/>
  <c r="G199"/>
  <c r="I199"/>
  <c r="J199"/>
  <c r="F200"/>
  <c r="G200"/>
  <c r="I200"/>
  <c r="J200"/>
  <c r="F201"/>
  <c r="G201"/>
  <c r="I201"/>
  <c r="J201"/>
  <c r="F202"/>
  <c r="G202"/>
  <c r="I202"/>
  <c r="J202"/>
  <c r="F203"/>
  <c r="G203"/>
  <c r="I203"/>
  <c r="J203"/>
  <c r="F204"/>
  <c r="G204"/>
  <c r="I204"/>
  <c r="J204"/>
  <c r="F205"/>
  <c r="G205"/>
  <c r="I205"/>
  <c r="J205"/>
  <c r="F206"/>
  <c r="G206"/>
  <c r="I206"/>
  <c r="J206"/>
  <c r="F207"/>
  <c r="G207"/>
  <c r="I207"/>
  <c r="J207"/>
  <c r="F208"/>
  <c r="G208"/>
  <c r="I208"/>
  <c r="J208"/>
  <c r="F209"/>
  <c r="G209"/>
  <c r="I209"/>
  <c r="J209"/>
  <c r="F210"/>
  <c r="G210"/>
  <c r="I210"/>
  <c r="J210"/>
  <c r="F211"/>
  <c r="G211"/>
  <c r="I211"/>
  <c r="J211"/>
  <c r="F212"/>
  <c r="G212"/>
  <c r="I212"/>
  <c r="J212"/>
  <c r="F213"/>
  <c r="G213"/>
  <c r="I213"/>
  <c r="J213"/>
  <c r="F214"/>
  <c r="G214"/>
  <c r="I214"/>
  <c r="J214"/>
  <c r="F215"/>
  <c r="G215"/>
  <c r="I215"/>
  <c r="J215"/>
  <c r="F216"/>
  <c r="G216"/>
  <c r="I216"/>
  <c r="J216"/>
  <c r="F217"/>
  <c r="G217"/>
  <c r="I217"/>
  <c r="J217"/>
  <c r="F218"/>
  <c r="G218"/>
  <c r="I218"/>
  <c r="J218"/>
  <c r="F219"/>
  <c r="G219"/>
  <c r="I219"/>
  <c r="J219"/>
  <c r="F220"/>
  <c r="G220"/>
  <c r="I220"/>
  <c r="J220"/>
  <c r="F221"/>
  <c r="G221"/>
  <c r="I221"/>
  <c r="J221"/>
  <c r="F222"/>
  <c r="G222"/>
  <c r="I222"/>
  <c r="J222"/>
  <c r="F223"/>
  <c r="G223"/>
  <c r="I223"/>
  <c r="J223"/>
  <c r="F224"/>
  <c r="G224"/>
  <c r="I224"/>
  <c r="J224"/>
  <c r="F225"/>
  <c r="G225"/>
  <c r="I225"/>
  <c r="J225"/>
  <c r="F226"/>
  <c r="G226"/>
  <c r="I226"/>
  <c r="J226"/>
  <c r="F227"/>
  <c r="G227"/>
  <c r="I227"/>
  <c r="J227"/>
  <c r="F228"/>
  <c r="G228"/>
  <c r="I228"/>
  <c r="J228"/>
  <c r="F229"/>
  <c r="G229"/>
  <c r="I229"/>
  <c r="J229"/>
  <c r="F230"/>
  <c r="G230"/>
  <c r="I230"/>
  <c r="J230"/>
  <c r="F231"/>
  <c r="G231"/>
  <c r="I231"/>
  <c r="J231"/>
  <c r="F232"/>
  <c r="G232"/>
  <c r="I232"/>
  <c r="J232"/>
  <c r="F233"/>
  <c r="G233"/>
  <c r="I233"/>
  <c r="J233"/>
  <c r="F234"/>
  <c r="G234"/>
  <c r="I234"/>
  <c r="J234"/>
  <c r="F235"/>
  <c r="G235"/>
  <c r="I235"/>
  <c r="J235"/>
  <c r="F236"/>
  <c r="G236"/>
  <c r="I236"/>
  <c r="J236"/>
  <c r="F237"/>
  <c r="G237"/>
  <c r="I237"/>
  <c r="J237"/>
  <c r="F238"/>
  <c r="G238"/>
  <c r="I238"/>
  <c r="J238"/>
  <c r="F239"/>
  <c r="G239"/>
  <c r="I239"/>
  <c r="J239"/>
  <c r="F240"/>
  <c r="G240"/>
  <c r="I240"/>
  <c r="J240"/>
  <c r="F241"/>
  <c r="G241"/>
  <c r="I241"/>
  <c r="J241"/>
  <c r="F242"/>
  <c r="G242"/>
  <c r="I242"/>
  <c r="J242"/>
  <c r="F243"/>
  <c r="G243"/>
  <c r="I243"/>
  <c r="J243"/>
  <c r="F244"/>
  <c r="G244"/>
  <c r="I244"/>
  <c r="J244"/>
  <c r="F245"/>
  <c r="G245"/>
  <c r="I245"/>
  <c r="J245"/>
  <c r="F246"/>
  <c r="G246"/>
  <c r="I246"/>
  <c r="J246"/>
  <c r="F247"/>
  <c r="G247"/>
  <c r="I247"/>
  <c r="J247"/>
  <c r="F248"/>
  <c r="G248"/>
  <c r="I248"/>
  <c r="J248"/>
  <c r="F249"/>
  <c r="G249"/>
  <c r="I249"/>
  <c r="J249"/>
  <c r="F250"/>
  <c r="G250"/>
  <c r="I250"/>
  <c r="J250"/>
  <c r="F251"/>
  <c r="G251"/>
  <c r="I251"/>
  <c r="J251"/>
  <c r="F252"/>
  <c r="G252"/>
  <c r="I252"/>
  <c r="J252"/>
  <c r="F253"/>
  <c r="G253"/>
  <c r="I253"/>
  <c r="J253"/>
  <c r="F254"/>
  <c r="G254"/>
  <c r="I254"/>
  <c r="J254"/>
  <c r="F255"/>
  <c r="G255"/>
  <c r="I255"/>
  <c r="J255"/>
  <c r="F256"/>
  <c r="G256"/>
  <c r="I256"/>
  <c r="J256"/>
  <c r="F257"/>
  <c r="G257"/>
  <c r="I257"/>
  <c r="J257"/>
  <c r="F258"/>
  <c r="G258"/>
  <c r="I258"/>
  <c r="J258"/>
  <c r="F259"/>
  <c r="G259"/>
  <c r="I259"/>
  <c r="J259"/>
  <c r="F260"/>
  <c r="G260"/>
  <c r="I260"/>
  <c r="J260"/>
  <c r="F261"/>
  <c r="G261"/>
  <c r="I261"/>
  <c r="J261"/>
  <c r="F262"/>
  <c r="G262"/>
  <c r="I262"/>
  <c r="J262"/>
  <c r="F263"/>
  <c r="G263"/>
  <c r="I263"/>
  <c r="J263"/>
  <c r="F264"/>
  <c r="G264"/>
  <c r="I264"/>
  <c r="J264"/>
  <c r="F265"/>
  <c r="G265"/>
  <c r="I265"/>
  <c r="J265"/>
  <c r="F266"/>
  <c r="G266"/>
  <c r="I266"/>
  <c r="J266"/>
  <c r="F267"/>
  <c r="G267"/>
  <c r="I267"/>
  <c r="J267"/>
  <c r="F268"/>
  <c r="G268"/>
  <c r="I268"/>
  <c r="J268"/>
  <c r="F269"/>
  <c r="G269"/>
  <c r="I269"/>
  <c r="J269"/>
  <c r="F270"/>
  <c r="G270"/>
  <c r="I270"/>
  <c r="J270"/>
  <c r="F271"/>
  <c r="G271"/>
  <c r="I271"/>
  <c r="J271"/>
  <c r="F272"/>
  <c r="G272"/>
  <c r="I272"/>
  <c r="J272"/>
  <c r="F273"/>
  <c r="G273"/>
  <c r="I273"/>
  <c r="J273"/>
  <c r="F274"/>
  <c r="G274"/>
  <c r="I274"/>
  <c r="J274"/>
  <c r="F275"/>
  <c r="G275"/>
  <c r="I275"/>
  <c r="J275"/>
  <c r="F276"/>
  <c r="G276"/>
  <c r="I276"/>
  <c r="J276"/>
  <c r="F277"/>
  <c r="G277"/>
  <c r="I277"/>
  <c r="J277"/>
  <c r="F278"/>
  <c r="G278"/>
  <c r="I278"/>
  <c r="J278"/>
  <c r="F279"/>
  <c r="G279"/>
  <c r="I279"/>
  <c r="J279"/>
  <c r="F280"/>
  <c r="G280"/>
  <c r="I280"/>
  <c r="J280"/>
  <c r="F281"/>
  <c r="G281"/>
  <c r="I281"/>
  <c r="J281"/>
  <c r="F282"/>
  <c r="G282"/>
  <c r="I282"/>
  <c r="J282"/>
  <c r="F283"/>
  <c r="G283"/>
  <c r="I283"/>
  <c r="J283"/>
  <c r="F284"/>
  <c r="G284"/>
  <c r="I284"/>
  <c r="J284"/>
  <c r="F285"/>
  <c r="G285"/>
  <c r="I285"/>
  <c r="J285"/>
  <c r="F286"/>
  <c r="G286"/>
  <c r="I286"/>
  <c r="J286"/>
  <c r="F287"/>
  <c r="G287"/>
  <c r="I287"/>
  <c r="J287"/>
  <c r="F288"/>
  <c r="G288"/>
  <c r="I288"/>
  <c r="J288"/>
  <c r="F289"/>
  <c r="G289"/>
  <c r="I289"/>
  <c r="J289"/>
  <c r="F290"/>
  <c r="G290"/>
  <c r="I290"/>
  <c r="J290"/>
  <c r="F291"/>
  <c r="G291"/>
  <c r="I291"/>
  <c r="J291"/>
  <c r="F292"/>
  <c r="G292"/>
  <c r="I292"/>
  <c r="J292"/>
  <c r="F293"/>
  <c r="G293"/>
  <c r="I293"/>
  <c r="J293"/>
  <c r="F294"/>
  <c r="G294"/>
  <c r="I294"/>
  <c r="J294"/>
  <c r="F295"/>
  <c r="G295"/>
  <c r="I295"/>
  <c r="J295"/>
  <c r="F296"/>
  <c r="G296"/>
  <c r="I296"/>
  <c r="J296"/>
  <c r="F297"/>
  <c r="G297"/>
  <c r="I297"/>
  <c r="J297"/>
  <c r="F298"/>
  <c r="G298"/>
  <c r="I298"/>
  <c r="J298"/>
  <c r="F299"/>
  <c r="G299"/>
  <c r="I299"/>
  <c r="J299"/>
  <c r="F300"/>
  <c r="G300"/>
  <c r="I300"/>
  <c r="J300"/>
  <c r="F301"/>
  <c r="G301"/>
  <c r="I301"/>
  <c r="J301"/>
  <c r="F302"/>
  <c r="G302"/>
  <c r="I302"/>
  <c r="J302"/>
  <c r="F303"/>
  <c r="G303"/>
  <c r="I303"/>
  <c r="J303"/>
  <c r="F304"/>
  <c r="G304"/>
  <c r="I304"/>
  <c r="J304"/>
  <c r="F305"/>
  <c r="G305"/>
  <c r="I305"/>
  <c r="J305"/>
  <c r="F306"/>
  <c r="G306"/>
  <c r="I306"/>
  <c r="J306"/>
  <c r="F307"/>
  <c r="G307"/>
  <c r="I307"/>
  <c r="J307"/>
  <c r="F308"/>
  <c r="G308"/>
  <c r="I308"/>
  <c r="J308"/>
  <c r="F309"/>
  <c r="G309"/>
  <c r="I309"/>
  <c r="J309"/>
  <c r="F310"/>
  <c r="G310"/>
  <c r="I310"/>
  <c r="J310"/>
  <c r="F311"/>
  <c r="G311"/>
  <c r="I311"/>
  <c r="J311"/>
  <c r="F312"/>
  <c r="G312"/>
  <c r="I312"/>
  <c r="J312"/>
  <c r="F313"/>
  <c r="G313"/>
  <c r="I313"/>
  <c r="J313"/>
  <c r="F314"/>
  <c r="G314"/>
  <c r="I314"/>
  <c r="J314"/>
  <c r="F315"/>
  <c r="G315"/>
  <c r="I315"/>
  <c r="J315"/>
  <c r="F316"/>
  <c r="G316"/>
  <c r="I316"/>
  <c r="J316"/>
  <c r="F317"/>
  <c r="G317"/>
  <c r="I317"/>
  <c r="J317"/>
  <c r="F318"/>
  <c r="G318"/>
  <c r="I318"/>
  <c r="J318"/>
  <c r="F319"/>
  <c r="G319"/>
  <c r="I319"/>
  <c r="J319"/>
  <c r="F320"/>
  <c r="G320"/>
  <c r="I320"/>
  <c r="J320"/>
  <c r="F321"/>
  <c r="G321"/>
  <c r="I321"/>
  <c r="J321"/>
  <c r="F322"/>
  <c r="G322"/>
  <c r="I322"/>
  <c r="J322"/>
  <c r="F323"/>
  <c r="G323"/>
  <c r="I323"/>
  <c r="J323"/>
  <c r="F324"/>
  <c r="G324"/>
  <c r="I324"/>
  <c r="J324"/>
  <c r="F325"/>
  <c r="G325"/>
  <c r="I325"/>
  <c r="J325"/>
  <c r="F326"/>
  <c r="G326"/>
  <c r="I326"/>
  <c r="J326"/>
  <c r="F327"/>
  <c r="G327"/>
  <c r="I327"/>
  <c r="J327"/>
  <c r="F328"/>
  <c r="G328"/>
  <c r="I328"/>
  <c r="J328"/>
  <c r="F329"/>
  <c r="G329"/>
  <c r="I329"/>
  <c r="J329"/>
  <c r="F330"/>
  <c r="G330"/>
  <c r="I330"/>
  <c r="J330"/>
  <c r="F331"/>
  <c r="G331"/>
  <c r="I331"/>
  <c r="J331"/>
  <c r="F332"/>
  <c r="G332"/>
  <c r="I332"/>
  <c r="J332"/>
  <c r="F333"/>
  <c r="G333"/>
  <c r="I333"/>
  <c r="J333"/>
  <c r="F334"/>
  <c r="G334"/>
  <c r="I334"/>
  <c r="J334"/>
  <c r="F335"/>
  <c r="G335"/>
  <c r="I335"/>
  <c r="J335"/>
  <c r="F336"/>
  <c r="G336"/>
  <c r="I336"/>
  <c r="J336"/>
  <c r="F337"/>
  <c r="G337"/>
  <c r="I337"/>
  <c r="J337"/>
  <c r="F338"/>
  <c r="G338"/>
  <c r="I338"/>
  <c r="J338"/>
  <c r="F339"/>
  <c r="G339"/>
  <c r="I339"/>
  <c r="J339"/>
  <c r="F340"/>
  <c r="G340"/>
  <c r="I340"/>
  <c r="J340"/>
  <c r="F341"/>
  <c r="G341"/>
  <c r="I341"/>
  <c r="J341"/>
  <c r="F342"/>
  <c r="G342"/>
  <c r="I342"/>
  <c r="J342"/>
  <c r="F343"/>
  <c r="G343"/>
  <c r="I343"/>
  <c r="J343"/>
  <c r="F344"/>
  <c r="G344"/>
  <c r="I344"/>
  <c r="J344"/>
  <c r="F345"/>
  <c r="G345"/>
  <c r="I345"/>
  <c r="J345"/>
  <c r="F346"/>
  <c r="G346"/>
  <c r="I346"/>
  <c r="J346"/>
  <c r="F347"/>
  <c r="G347"/>
  <c r="I347"/>
  <c r="J347"/>
  <c r="F348"/>
  <c r="G348"/>
  <c r="I348"/>
  <c r="J348"/>
  <c r="F349"/>
  <c r="G349"/>
  <c r="I349"/>
  <c r="J349"/>
  <c r="F350"/>
  <c r="G350"/>
  <c r="I350"/>
  <c r="J350"/>
  <c r="F351"/>
  <c r="G351"/>
  <c r="I351"/>
  <c r="J351"/>
  <c r="F352"/>
  <c r="G352"/>
  <c r="I352"/>
  <c r="J352"/>
  <c r="F353"/>
  <c r="G353"/>
  <c r="I353"/>
  <c r="J353"/>
  <c r="F354"/>
  <c r="G354"/>
  <c r="I354"/>
  <c r="J354"/>
  <c r="F355"/>
  <c r="G355"/>
  <c r="I355"/>
  <c r="J355"/>
  <c r="F356"/>
  <c r="G356"/>
  <c r="I356"/>
  <c r="J356"/>
  <c r="F357"/>
  <c r="G357"/>
  <c r="I357"/>
  <c r="J357"/>
  <c r="F358"/>
  <c r="G358"/>
  <c r="I358"/>
  <c r="J358"/>
  <c r="F359"/>
  <c r="G359"/>
  <c r="I359"/>
  <c r="J359"/>
  <c r="F360"/>
  <c r="G360"/>
  <c r="I360"/>
  <c r="J360"/>
  <c r="F361"/>
  <c r="G361"/>
  <c r="I361"/>
  <c r="J361"/>
  <c r="F362"/>
  <c r="G362"/>
  <c r="I362"/>
  <c r="J362"/>
  <c r="F363"/>
  <c r="G363"/>
  <c r="I363"/>
  <c r="J363"/>
  <c r="F364"/>
  <c r="G364"/>
  <c r="I364"/>
  <c r="J364"/>
  <c r="F365"/>
  <c r="G365"/>
  <c r="I365"/>
  <c r="J365"/>
  <c r="F366"/>
  <c r="G366"/>
  <c r="I366"/>
  <c r="J366"/>
  <c r="F367"/>
  <c r="G367"/>
  <c r="I367"/>
  <c r="J367"/>
  <c r="F368"/>
  <c r="G368"/>
  <c r="I368"/>
  <c r="J368"/>
  <c r="F369"/>
  <c r="G369"/>
  <c r="I369"/>
  <c r="J369"/>
  <c r="F370"/>
  <c r="G370"/>
  <c r="I370"/>
  <c r="J370"/>
  <c r="F371"/>
  <c r="G371"/>
  <c r="I371"/>
  <c r="J371"/>
  <c r="F372"/>
  <c r="G372"/>
  <c r="I372"/>
  <c r="J372"/>
  <c r="F373"/>
  <c r="G373"/>
  <c r="I373"/>
  <c r="J373"/>
  <c r="F374"/>
  <c r="G374"/>
  <c r="I374"/>
  <c r="J374"/>
  <c r="F375"/>
  <c r="G375"/>
  <c r="I375"/>
  <c r="J375"/>
  <c r="F376"/>
  <c r="G376"/>
  <c r="I376"/>
  <c r="J376"/>
  <c r="F377"/>
  <c r="G377"/>
  <c r="I377"/>
  <c r="J377"/>
  <c r="F378"/>
  <c r="G378"/>
  <c r="I378"/>
  <c r="J378"/>
  <c r="F379"/>
  <c r="G379"/>
  <c r="I379"/>
  <c r="J379"/>
  <c r="F380"/>
  <c r="G380"/>
  <c r="I380"/>
  <c r="J380"/>
  <c r="F381"/>
  <c r="G381"/>
  <c r="I381"/>
  <c r="J381"/>
  <c r="F382"/>
  <c r="G382"/>
  <c r="I382"/>
  <c r="J382"/>
  <c r="F383"/>
  <c r="G383"/>
  <c r="I383"/>
  <c r="J383"/>
  <c r="F384"/>
  <c r="G384"/>
  <c r="I384"/>
  <c r="J384"/>
  <c r="F385"/>
  <c r="G385"/>
  <c r="I385"/>
  <c r="J385"/>
  <c r="F386"/>
  <c r="G386"/>
  <c r="I386"/>
  <c r="J386"/>
  <c r="F387"/>
  <c r="G387"/>
  <c r="I387"/>
  <c r="J387"/>
  <c r="F388"/>
  <c r="G388"/>
  <c r="I388"/>
  <c r="J388"/>
  <c r="F389"/>
  <c r="G389"/>
  <c r="I389"/>
  <c r="J389"/>
  <c r="F390"/>
  <c r="G390"/>
  <c r="I390"/>
  <c r="J390"/>
  <c r="F391"/>
  <c r="G391"/>
  <c r="I391"/>
  <c r="J391"/>
  <c r="F392"/>
  <c r="G392"/>
  <c r="I392"/>
  <c r="J392"/>
  <c r="F393"/>
  <c r="G393"/>
  <c r="I393"/>
  <c r="J393"/>
  <c r="F394"/>
  <c r="G394"/>
  <c r="I394"/>
  <c r="J394"/>
  <c r="F395"/>
  <c r="G395"/>
  <c r="I395"/>
  <c r="J395"/>
  <c r="F396"/>
  <c r="G396"/>
  <c r="I396"/>
  <c r="J396"/>
  <c r="F397"/>
  <c r="G397"/>
  <c r="I397"/>
  <c r="J397"/>
  <c r="F398"/>
  <c r="G398"/>
  <c r="I398"/>
  <c r="J398"/>
  <c r="F399"/>
  <c r="G399"/>
  <c r="I399"/>
  <c r="J399"/>
  <c r="F400"/>
  <c r="G400"/>
  <c r="I400"/>
  <c r="J400"/>
  <c r="F401"/>
  <c r="G401"/>
  <c r="I401"/>
  <c r="J401"/>
  <c r="F402"/>
  <c r="G402"/>
  <c r="I402"/>
  <c r="J402"/>
  <c r="F403"/>
  <c r="G403"/>
  <c r="I403"/>
  <c r="J403"/>
  <c r="F404"/>
  <c r="G404"/>
  <c r="I404"/>
  <c r="J404"/>
  <c r="F405"/>
  <c r="G405"/>
  <c r="I405"/>
  <c r="J405"/>
  <c r="F406"/>
  <c r="G406"/>
  <c r="I406"/>
  <c r="J406"/>
  <c r="F407"/>
  <c r="G407"/>
  <c r="I407"/>
  <c r="J407"/>
  <c r="F408"/>
  <c r="G408"/>
  <c r="I408"/>
  <c r="J408"/>
  <c r="F409"/>
  <c r="G409"/>
  <c r="I409"/>
  <c r="J409"/>
  <c r="F410"/>
  <c r="G410"/>
  <c r="I410"/>
  <c r="J410"/>
  <c r="F411"/>
  <c r="G411"/>
  <c r="I411"/>
  <c r="J411"/>
  <c r="F412"/>
  <c r="G412"/>
  <c r="I412"/>
  <c r="J412"/>
  <c r="F413"/>
  <c r="G413"/>
  <c r="I413"/>
  <c r="J413"/>
  <c r="F414"/>
  <c r="G414"/>
  <c r="I414"/>
  <c r="J414"/>
  <c r="F415"/>
  <c r="G415"/>
  <c r="I415"/>
  <c r="J415"/>
  <c r="F416"/>
  <c r="G416"/>
  <c r="I416"/>
  <c r="J416"/>
  <c r="F417"/>
  <c r="G417"/>
  <c r="I417"/>
  <c r="J417"/>
  <c r="F418"/>
  <c r="G418"/>
  <c r="I418"/>
  <c r="J418"/>
  <c r="F419"/>
  <c r="G419"/>
  <c r="I419"/>
  <c r="J419"/>
  <c r="F420"/>
  <c r="G420"/>
  <c r="I420"/>
  <c r="J420"/>
  <c r="F421"/>
  <c r="G421"/>
  <c r="I421"/>
  <c r="J421"/>
  <c r="F422"/>
  <c r="G422"/>
  <c r="I422"/>
  <c r="J422"/>
  <c r="F423"/>
  <c r="G423"/>
  <c r="I423"/>
  <c r="J423"/>
  <c r="F424"/>
  <c r="G424"/>
  <c r="I424"/>
  <c r="J424"/>
  <c r="F425"/>
  <c r="G425"/>
  <c r="I425"/>
  <c r="J425"/>
  <c r="F426"/>
  <c r="G426"/>
  <c r="I426"/>
  <c r="J426"/>
  <c r="F427"/>
  <c r="G427"/>
  <c r="I427"/>
  <c r="J427"/>
  <c r="F428"/>
  <c r="G428"/>
  <c r="I428"/>
  <c r="J428"/>
  <c r="F429"/>
  <c r="G429"/>
  <c r="I429"/>
  <c r="J429"/>
  <c r="F430"/>
  <c r="G430"/>
  <c r="I430"/>
  <c r="J430"/>
  <c r="F431"/>
  <c r="G431"/>
  <c r="I431"/>
  <c r="J431"/>
  <c r="F432"/>
  <c r="G432"/>
  <c r="I432"/>
  <c r="J432"/>
  <c r="F433"/>
  <c r="G433"/>
  <c r="I433"/>
  <c r="J433"/>
  <c r="F434"/>
  <c r="G434"/>
  <c r="I434"/>
  <c r="J434"/>
  <c r="F435"/>
  <c r="G435"/>
  <c r="I435"/>
  <c r="J435"/>
  <c r="F436"/>
  <c r="G436"/>
  <c r="I436"/>
  <c r="J436"/>
  <c r="F437"/>
  <c r="G437"/>
  <c r="I437"/>
  <c r="J437"/>
  <c r="F438"/>
  <c r="G438"/>
  <c r="I438"/>
  <c r="J438"/>
  <c r="F439"/>
  <c r="G439"/>
  <c r="I439"/>
  <c r="J439"/>
  <c r="F440"/>
  <c r="G440"/>
  <c r="I440"/>
  <c r="J440"/>
  <c r="F441"/>
  <c r="G441"/>
  <c r="I441"/>
  <c r="J441"/>
  <c r="F442"/>
  <c r="G442"/>
  <c r="I442"/>
  <c r="J442"/>
  <c r="F443"/>
  <c r="G443"/>
  <c r="I443"/>
  <c r="J443"/>
  <c r="F444"/>
  <c r="G444"/>
  <c r="I444"/>
  <c r="J444"/>
  <c r="F445"/>
  <c r="G445"/>
  <c r="I445"/>
  <c r="J445"/>
  <c r="F446"/>
  <c r="G446"/>
  <c r="I446"/>
  <c r="J446"/>
  <c r="F447"/>
  <c r="G447"/>
  <c r="I447"/>
  <c r="J447"/>
  <c r="F448"/>
  <c r="G448"/>
  <c r="I448"/>
  <c r="J448"/>
  <c r="F449"/>
  <c r="G449"/>
  <c r="I449"/>
  <c r="J449"/>
  <c r="F450"/>
  <c r="G450"/>
  <c r="I450"/>
  <c r="J450"/>
  <c r="F451"/>
  <c r="G451"/>
  <c r="I451"/>
  <c r="J451"/>
  <c r="F452"/>
  <c r="G452"/>
  <c r="I452"/>
  <c r="J452"/>
  <c r="F453"/>
  <c r="G453"/>
  <c r="I453"/>
  <c r="J453"/>
  <c r="F454"/>
  <c r="G454"/>
  <c r="I454"/>
  <c r="J454"/>
  <c r="F455"/>
  <c r="G455"/>
  <c r="I455"/>
  <c r="J455"/>
  <c r="F456"/>
  <c r="G456"/>
  <c r="I456"/>
  <c r="J456"/>
  <c r="F457"/>
  <c r="G457"/>
  <c r="I457"/>
  <c r="J457"/>
  <c r="F458"/>
  <c r="G458"/>
  <c r="I458"/>
  <c r="J458"/>
  <c r="F459"/>
  <c r="G459"/>
  <c r="I459"/>
  <c r="J459"/>
  <c r="F460"/>
  <c r="G460"/>
  <c r="I460"/>
  <c r="J460"/>
  <c r="F461"/>
  <c r="G461"/>
  <c r="I461"/>
  <c r="J461"/>
  <c r="F462"/>
  <c r="G462"/>
  <c r="I462"/>
  <c r="J462"/>
  <c r="F463"/>
  <c r="G463"/>
  <c r="I463"/>
  <c r="J463"/>
  <c r="F464"/>
  <c r="G464"/>
  <c r="I464"/>
  <c r="J464"/>
  <c r="F465"/>
  <c r="G465"/>
  <c r="I465"/>
  <c r="J465"/>
  <c r="F466"/>
  <c r="G466"/>
  <c r="I466"/>
  <c r="J466"/>
  <c r="F467"/>
  <c r="G467"/>
  <c r="I467"/>
  <c r="J467"/>
  <c r="F468"/>
  <c r="G468"/>
  <c r="I468"/>
  <c r="J468"/>
  <c r="F469"/>
  <c r="G469"/>
  <c r="I469"/>
  <c r="J469"/>
  <c r="F470"/>
  <c r="G470"/>
  <c r="I470"/>
  <c r="J470"/>
  <c r="F471"/>
  <c r="G471"/>
  <c r="I471"/>
  <c r="J471"/>
  <c r="F472"/>
  <c r="G472"/>
  <c r="I472"/>
  <c r="J472"/>
  <c r="F473"/>
  <c r="G473"/>
  <c r="I473"/>
  <c r="J473"/>
  <c r="F474"/>
  <c r="G474"/>
  <c r="I474"/>
  <c r="J474"/>
  <c r="F475"/>
  <c r="G475"/>
  <c r="I475"/>
  <c r="J475"/>
  <c r="F476"/>
  <c r="G476"/>
  <c r="I476"/>
  <c r="J476"/>
  <c r="F477"/>
  <c r="G477"/>
  <c r="I477"/>
  <c r="J477"/>
  <c r="F478"/>
  <c r="G478"/>
  <c r="I478"/>
  <c r="J478"/>
  <c r="F479"/>
  <c r="G479"/>
  <c r="I479"/>
  <c r="J479"/>
  <c r="F480"/>
  <c r="G480"/>
  <c r="I480"/>
  <c r="J480"/>
  <c r="F481"/>
  <c r="G481"/>
  <c r="I481"/>
  <c r="J481"/>
  <c r="F482"/>
  <c r="G482"/>
  <c r="I482"/>
  <c r="J482"/>
  <c r="F483"/>
  <c r="G483"/>
  <c r="I483"/>
  <c r="J483"/>
  <c r="F484"/>
  <c r="G484"/>
  <c r="I484"/>
  <c r="J484"/>
  <c r="F485"/>
  <c r="G485"/>
  <c r="I485"/>
  <c r="J485"/>
  <c r="F486"/>
  <c r="G486"/>
  <c r="I486"/>
  <c r="J486"/>
  <c r="F487"/>
  <c r="G487"/>
  <c r="I487"/>
  <c r="J487"/>
  <c r="F488"/>
  <c r="G488"/>
  <c r="I488"/>
  <c r="J488"/>
  <c r="F489"/>
  <c r="G489"/>
  <c r="I489"/>
  <c r="J489"/>
  <c r="F490"/>
  <c r="G490"/>
  <c r="I490"/>
  <c r="J490"/>
  <c r="F491"/>
  <c r="G491"/>
  <c r="I491"/>
  <c r="J491"/>
  <c r="F492"/>
  <c r="G492"/>
  <c r="I492"/>
  <c r="J492"/>
  <c r="F493"/>
  <c r="G493"/>
  <c r="I493"/>
  <c r="J493"/>
  <c r="F494"/>
  <c r="G494"/>
  <c r="I494"/>
  <c r="J494"/>
  <c r="F495"/>
  <c r="G495"/>
  <c r="I495"/>
  <c r="J495"/>
  <c r="F496"/>
  <c r="G496"/>
  <c r="I496"/>
  <c r="J496"/>
  <c r="F497"/>
  <c r="G497"/>
  <c r="I497"/>
  <c r="J497"/>
  <c r="F498"/>
  <c r="G498"/>
  <c r="I498"/>
  <c r="J498"/>
  <c r="F499"/>
  <c r="G499"/>
  <c r="I499"/>
  <c r="J499"/>
  <c r="F500"/>
  <c r="G500"/>
  <c r="I500"/>
  <c r="J500"/>
  <c r="F501"/>
  <c r="G501"/>
  <c r="I501"/>
  <c r="J501"/>
  <c r="F502"/>
  <c r="G502"/>
  <c r="I502"/>
  <c r="J502"/>
  <c r="F503"/>
  <c r="G503"/>
  <c r="I503"/>
  <c r="J503"/>
  <c r="F504"/>
  <c r="G504"/>
  <c r="I504"/>
  <c r="J504"/>
  <c r="F505"/>
  <c r="G505"/>
  <c r="I505"/>
  <c r="J505"/>
  <c r="F506"/>
  <c r="G506"/>
  <c r="I506"/>
  <c r="J506"/>
  <c r="F507"/>
  <c r="G507"/>
  <c r="I507"/>
  <c r="J507"/>
  <c r="F508"/>
  <c r="G508"/>
  <c r="I508"/>
  <c r="J508"/>
  <c r="F509"/>
  <c r="G509"/>
  <c r="I509"/>
  <c r="J509"/>
  <c r="F510"/>
  <c r="G510"/>
  <c r="I510"/>
  <c r="J510"/>
  <c r="F511"/>
  <c r="G511"/>
  <c r="I511"/>
  <c r="J511"/>
  <c r="F512"/>
  <c r="G512"/>
  <c r="I512"/>
  <c r="J512"/>
  <c r="F513"/>
  <c r="G513"/>
  <c r="I513"/>
  <c r="J513"/>
  <c r="F514"/>
  <c r="G514"/>
  <c r="I514"/>
  <c r="J514"/>
  <c r="F515"/>
  <c r="G515"/>
  <c r="I515"/>
  <c r="J515"/>
  <c r="F516"/>
  <c r="G516"/>
  <c r="I516"/>
  <c r="J516"/>
  <c r="F517"/>
  <c r="G517"/>
  <c r="I517"/>
  <c r="J517"/>
  <c r="F518"/>
  <c r="G518"/>
  <c r="I518"/>
  <c r="J518"/>
  <c r="F519"/>
  <c r="G519"/>
  <c r="I519"/>
  <c r="J519"/>
  <c r="F520"/>
  <c r="G520"/>
  <c r="I520"/>
  <c r="J520"/>
  <c r="F521"/>
  <c r="G521"/>
  <c r="I521"/>
  <c r="J521"/>
  <c r="F522"/>
  <c r="G522"/>
  <c r="I522"/>
  <c r="J522"/>
  <c r="F523"/>
  <c r="G523"/>
  <c r="I523"/>
  <c r="J523"/>
  <c r="F524"/>
  <c r="G524"/>
  <c r="I524"/>
  <c r="J524"/>
  <c r="F525"/>
  <c r="G525"/>
  <c r="I525"/>
  <c r="J525"/>
  <c r="F526"/>
  <c r="G526"/>
  <c r="I526"/>
  <c r="J526"/>
  <c r="F527"/>
  <c r="G527"/>
  <c r="I527"/>
  <c r="J527"/>
  <c r="F528"/>
  <c r="G528"/>
  <c r="I528"/>
  <c r="J528"/>
  <c r="F529"/>
  <c r="G529"/>
  <c r="I529"/>
  <c r="J529"/>
  <c r="F530"/>
  <c r="G530"/>
  <c r="I530"/>
  <c r="J530"/>
  <c r="F531"/>
  <c r="G531"/>
  <c r="I531"/>
  <c r="J531"/>
  <c r="F532"/>
  <c r="G532"/>
  <c r="I532"/>
  <c r="J532"/>
  <c r="F533"/>
  <c r="G533"/>
  <c r="I533"/>
  <c r="J533"/>
  <c r="F534"/>
  <c r="G534"/>
  <c r="I534"/>
  <c r="J534"/>
  <c r="F535"/>
  <c r="G535"/>
  <c r="I535"/>
  <c r="J535"/>
  <c r="F536"/>
  <c r="G536"/>
  <c r="I536"/>
  <c r="J536"/>
  <c r="F537"/>
  <c r="G537"/>
  <c r="I537"/>
  <c r="J537"/>
  <c r="F538"/>
  <c r="G538"/>
  <c r="I538"/>
  <c r="J538"/>
  <c r="F539"/>
  <c r="G539"/>
  <c r="I539"/>
  <c r="J539"/>
  <c r="F540"/>
  <c r="G540"/>
  <c r="I540"/>
  <c r="J540"/>
  <c r="F541"/>
  <c r="G541"/>
  <c r="I541"/>
  <c r="J541"/>
  <c r="F542"/>
  <c r="G542"/>
  <c r="I542"/>
  <c r="J542"/>
  <c r="F543"/>
  <c r="G543"/>
  <c r="I543"/>
  <c r="J543"/>
  <c r="F544"/>
  <c r="G544"/>
  <c r="I544"/>
  <c r="J544"/>
  <c r="F545"/>
  <c r="G545"/>
  <c r="I545"/>
  <c r="J545"/>
  <c r="F546"/>
  <c r="G546"/>
  <c r="I546"/>
  <c r="J546"/>
  <c r="F547"/>
  <c r="G547"/>
  <c r="I547"/>
  <c r="J547"/>
  <c r="F548"/>
  <c r="G548"/>
  <c r="I548"/>
  <c r="J548"/>
  <c r="F549"/>
  <c r="G549"/>
  <c r="I549"/>
  <c r="J549"/>
  <c r="F550"/>
  <c r="G550"/>
  <c r="I550"/>
  <c r="J550"/>
  <c r="F551"/>
  <c r="G551"/>
  <c r="I551"/>
  <c r="J551"/>
  <c r="F552"/>
  <c r="G552"/>
  <c r="I552"/>
  <c r="J552"/>
  <c r="F553"/>
  <c r="G553"/>
  <c r="I553"/>
  <c r="J553"/>
  <c r="F554"/>
  <c r="G554"/>
  <c r="I554"/>
  <c r="J554"/>
  <c r="F555"/>
  <c r="G555"/>
  <c r="I555"/>
  <c r="J555"/>
  <c r="F556"/>
  <c r="G556"/>
  <c r="I556"/>
  <c r="J556"/>
  <c r="F557"/>
  <c r="G557"/>
  <c r="I557"/>
  <c r="J557"/>
  <c r="F558"/>
  <c r="G558"/>
  <c r="I558"/>
  <c r="J558"/>
  <c r="F559"/>
  <c r="G559"/>
  <c r="I559"/>
  <c r="J559"/>
  <c r="F560"/>
  <c r="G560"/>
  <c r="I560"/>
  <c r="J560"/>
  <c r="F561"/>
  <c r="G561"/>
  <c r="I561"/>
  <c r="J561"/>
  <c r="F562"/>
  <c r="G562"/>
  <c r="I562"/>
  <c r="J562"/>
  <c r="F563"/>
  <c r="G563"/>
  <c r="I563"/>
  <c r="J563"/>
  <c r="F564"/>
  <c r="G564"/>
  <c r="I564"/>
  <c r="J564"/>
  <c r="F565"/>
  <c r="G565"/>
  <c r="I565"/>
  <c r="J565"/>
  <c r="F566"/>
  <c r="G566"/>
  <c r="I566"/>
  <c r="J566"/>
  <c r="F567"/>
  <c r="G567"/>
  <c r="I567"/>
  <c r="J567"/>
  <c r="F568"/>
  <c r="G568"/>
  <c r="I568"/>
  <c r="J568"/>
  <c r="F569"/>
  <c r="G569"/>
  <c r="I569"/>
  <c r="J569"/>
  <c r="F570"/>
  <c r="G570"/>
  <c r="I570"/>
  <c r="J570"/>
  <c r="F571"/>
  <c r="G571"/>
  <c r="I571"/>
  <c r="J571"/>
  <c r="F572"/>
  <c r="G572"/>
  <c r="I572"/>
  <c r="J572"/>
  <c r="F573"/>
  <c r="G573"/>
  <c r="I573"/>
  <c r="J573"/>
  <c r="F574"/>
  <c r="G574"/>
  <c r="I574"/>
  <c r="J574"/>
  <c r="F575"/>
  <c r="G575"/>
  <c r="I575"/>
  <c r="J575"/>
  <c r="F576"/>
  <c r="G576"/>
  <c r="I576"/>
  <c r="J576"/>
  <c r="F577"/>
  <c r="G577"/>
  <c r="I577"/>
  <c r="J577"/>
  <c r="F578"/>
  <c r="G578"/>
  <c r="I578"/>
  <c r="J578"/>
  <c r="F579"/>
  <c r="G579"/>
  <c r="I579"/>
  <c r="J579"/>
  <c r="F580"/>
  <c r="G580"/>
  <c r="I580"/>
  <c r="J580"/>
  <c r="F581"/>
  <c r="G581"/>
  <c r="I581"/>
  <c r="J581"/>
  <c r="F582"/>
  <c r="G582"/>
  <c r="I582"/>
  <c r="J582"/>
  <c r="F583"/>
  <c r="G583"/>
  <c r="I583"/>
  <c r="J583"/>
  <c r="F584"/>
  <c r="G584"/>
  <c r="I584"/>
  <c r="J584"/>
  <c r="F585"/>
  <c r="G585"/>
  <c r="I585"/>
  <c r="J585"/>
  <c r="F586"/>
  <c r="G586"/>
  <c r="I586"/>
  <c r="J586"/>
  <c r="F587"/>
  <c r="G587"/>
  <c r="I587"/>
  <c r="J587"/>
  <c r="F588"/>
  <c r="G588"/>
  <c r="I588"/>
  <c r="J588"/>
  <c r="F589"/>
  <c r="G589"/>
  <c r="I589"/>
  <c r="J589"/>
  <c r="F590"/>
  <c r="G590"/>
  <c r="I590"/>
  <c r="J590"/>
  <c r="F591"/>
  <c r="G591"/>
  <c r="I591"/>
  <c r="J591"/>
  <c r="F592"/>
  <c r="G592"/>
  <c r="I592"/>
  <c r="J592"/>
  <c r="F593"/>
  <c r="G593"/>
  <c r="I593"/>
  <c r="J593"/>
  <c r="F594"/>
  <c r="G594"/>
  <c r="I594"/>
  <c r="J594"/>
  <c r="F595"/>
  <c r="G595"/>
  <c r="I595"/>
  <c r="J595"/>
  <c r="F596"/>
  <c r="G596"/>
  <c r="I596"/>
  <c r="J596"/>
  <c r="F597"/>
  <c r="G597"/>
  <c r="I597"/>
  <c r="J597"/>
  <c r="F598"/>
  <c r="G598"/>
  <c r="I598"/>
  <c r="J598"/>
  <c r="F599"/>
  <c r="G599"/>
  <c r="I599"/>
  <c r="J599"/>
  <c r="F600"/>
  <c r="G600"/>
  <c r="I600"/>
  <c r="J600"/>
  <c r="F601"/>
  <c r="G601"/>
  <c r="I601"/>
  <c r="J601"/>
  <c r="F602"/>
  <c r="G602"/>
  <c r="I602"/>
  <c r="J602"/>
  <c r="F603"/>
  <c r="G603"/>
  <c r="I603"/>
  <c r="J603"/>
  <c r="F604"/>
  <c r="G604"/>
  <c r="I604"/>
  <c r="J604"/>
  <c r="F605"/>
  <c r="G605"/>
  <c r="I605"/>
  <c r="J605"/>
  <c r="F606"/>
  <c r="G606"/>
  <c r="I606"/>
  <c r="J606"/>
  <c r="F607"/>
  <c r="G607"/>
  <c r="I607"/>
  <c r="J607"/>
  <c r="F608"/>
  <c r="G608"/>
  <c r="I608"/>
  <c r="J608"/>
  <c r="F609"/>
  <c r="G609"/>
  <c r="I609"/>
  <c r="J609"/>
  <c r="F610"/>
  <c r="G610"/>
  <c r="I610"/>
  <c r="J610"/>
  <c r="F611"/>
  <c r="G611"/>
  <c r="I611"/>
  <c r="J611"/>
  <c r="F612"/>
  <c r="G612"/>
  <c r="I612"/>
  <c r="J612"/>
  <c r="F613"/>
  <c r="G613"/>
  <c r="I613"/>
  <c r="J613"/>
  <c r="F614"/>
  <c r="G614"/>
  <c r="I614"/>
  <c r="J614"/>
  <c r="F615"/>
  <c r="G615"/>
  <c r="I615"/>
  <c r="J615"/>
  <c r="F616"/>
  <c r="G616"/>
  <c r="I616"/>
  <c r="J616"/>
  <c r="F617"/>
  <c r="G617"/>
  <c r="I617"/>
  <c r="J617"/>
  <c r="F618"/>
  <c r="G618"/>
  <c r="I618"/>
  <c r="J618"/>
  <c r="F619"/>
  <c r="G619"/>
  <c r="I619"/>
  <c r="J619"/>
  <c r="F620"/>
  <c r="G620"/>
  <c r="I620"/>
  <c r="J620"/>
  <c r="F621"/>
  <c r="G621"/>
  <c r="I621"/>
  <c r="J621"/>
  <c r="F622"/>
  <c r="G622"/>
  <c r="I622"/>
  <c r="J622"/>
  <c r="F623"/>
  <c r="G623"/>
  <c r="I623"/>
  <c r="J623"/>
  <c r="F624"/>
  <c r="G624"/>
  <c r="I624"/>
  <c r="J624"/>
  <c r="F625"/>
  <c r="G625"/>
  <c r="I625"/>
  <c r="J625"/>
  <c r="F626"/>
  <c r="G626"/>
  <c r="I626"/>
  <c r="J626"/>
  <c r="F627"/>
  <c r="G627"/>
  <c r="I627"/>
  <c r="J627"/>
  <c r="F628"/>
  <c r="G628"/>
  <c r="I628"/>
  <c r="J628"/>
  <c r="F629"/>
  <c r="G629"/>
  <c r="I629"/>
  <c r="J629"/>
  <c r="F630"/>
  <c r="G630"/>
  <c r="I630"/>
  <c r="J630"/>
  <c r="F631"/>
  <c r="G631"/>
  <c r="I631"/>
  <c r="J631"/>
  <c r="F632"/>
  <c r="G632"/>
  <c r="I632"/>
  <c r="J632"/>
  <c r="F633"/>
  <c r="G633"/>
  <c r="I633"/>
  <c r="J633"/>
  <c r="F634"/>
  <c r="G634"/>
  <c r="I634"/>
  <c r="J634"/>
  <c r="F635"/>
  <c r="G635"/>
  <c r="I635"/>
  <c r="J635"/>
  <c r="F636"/>
  <c r="G636"/>
  <c r="I636"/>
  <c r="J636"/>
  <c r="F637"/>
  <c r="G637"/>
  <c r="I637"/>
  <c r="J637"/>
  <c r="F638"/>
  <c r="G638"/>
  <c r="I638"/>
  <c r="J638"/>
  <c r="F639"/>
  <c r="G639"/>
  <c r="I639"/>
  <c r="J639"/>
  <c r="F640"/>
  <c r="G640"/>
  <c r="I640"/>
  <c r="J640"/>
  <c r="F641"/>
  <c r="G641"/>
  <c r="I641"/>
  <c r="J641"/>
  <c r="F642"/>
  <c r="G642"/>
  <c r="I642"/>
  <c r="J642"/>
  <c r="F643"/>
  <c r="G643"/>
  <c r="I643"/>
  <c r="J643"/>
  <c r="F644"/>
  <c r="G644"/>
  <c r="I644"/>
  <c r="J644"/>
  <c r="F645"/>
  <c r="G645"/>
  <c r="I645"/>
  <c r="J645"/>
  <c r="F646"/>
  <c r="G646"/>
  <c r="I646"/>
  <c r="J646"/>
  <c r="F647"/>
  <c r="G647"/>
  <c r="I647"/>
  <c r="J647"/>
  <c r="F648"/>
  <c r="G648"/>
  <c r="I648"/>
  <c r="J648"/>
  <c r="F649"/>
  <c r="G649"/>
  <c r="I649"/>
  <c r="J649"/>
  <c r="F650"/>
  <c r="G650"/>
  <c r="I650"/>
  <c r="J650"/>
  <c r="F651"/>
  <c r="G651"/>
  <c r="I651"/>
  <c r="J651"/>
  <c r="F652"/>
  <c r="G652"/>
  <c r="I652"/>
  <c r="J652"/>
  <c r="F655"/>
  <c r="G655"/>
  <c r="I655"/>
  <c r="J655"/>
  <c r="F5"/>
  <c r="G5"/>
  <c r="I5"/>
  <c r="J5"/>
  <c r="F8" i="4"/>
  <c r="G8"/>
  <c r="I8"/>
  <c r="J8"/>
  <c r="F6"/>
  <c r="G6"/>
  <c r="I6"/>
  <c r="J6"/>
  <c r="F7"/>
  <c r="G7"/>
  <c r="I7"/>
  <c r="J7"/>
  <c r="F14"/>
  <c r="G14"/>
  <c r="I14"/>
  <c r="J14"/>
  <c r="F24"/>
  <c r="G24"/>
  <c r="I24"/>
  <c r="J24"/>
  <c r="F9"/>
  <c r="G9"/>
  <c r="I9"/>
  <c r="J9"/>
  <c r="F19"/>
  <c r="G19"/>
  <c r="I19"/>
  <c r="J19"/>
  <c r="F20"/>
  <c r="G20"/>
  <c r="I20"/>
  <c r="J20"/>
  <c r="F17"/>
  <c r="G17"/>
  <c r="I17"/>
  <c r="J17"/>
  <c r="F21"/>
  <c r="G21"/>
  <c r="I21"/>
  <c r="J21"/>
  <c r="F23"/>
  <c r="G23"/>
  <c r="I23"/>
  <c r="J23"/>
  <c r="F13"/>
  <c r="G13"/>
  <c r="I13"/>
  <c r="J13"/>
  <c r="F15"/>
  <c r="G15"/>
  <c r="I15"/>
  <c r="J15"/>
  <c r="F12"/>
  <c r="G12"/>
  <c r="I12"/>
  <c r="J12"/>
  <c r="F10"/>
  <c r="G10"/>
  <c r="I10"/>
  <c r="J10"/>
  <c r="F11"/>
  <c r="G11"/>
  <c r="I11"/>
  <c r="J11"/>
  <c r="F16"/>
  <c r="G16"/>
  <c r="I16"/>
  <c r="J16"/>
  <c r="F18"/>
  <c r="G18"/>
  <c r="I18"/>
  <c r="J18"/>
  <c r="F22"/>
  <c r="G22"/>
  <c r="I22"/>
  <c r="J22"/>
  <c r="F61"/>
  <c r="G61"/>
  <c r="I61"/>
  <c r="J61"/>
  <c r="F62"/>
  <c r="G62"/>
  <c r="I62"/>
  <c r="J62"/>
  <c r="F63"/>
  <c r="G63"/>
  <c r="I63"/>
  <c r="J63"/>
  <c r="F33"/>
  <c r="G33"/>
  <c r="I33"/>
  <c r="J33"/>
  <c r="F37"/>
  <c r="G37"/>
  <c r="I37"/>
  <c r="J37"/>
  <c r="F44"/>
  <c r="G44"/>
  <c r="I44"/>
  <c r="J44"/>
  <c r="F32"/>
  <c r="G32"/>
  <c r="I32"/>
  <c r="J32"/>
  <c r="F30"/>
  <c r="G30"/>
  <c r="I30"/>
  <c r="J30"/>
  <c r="F57"/>
  <c r="G57"/>
  <c r="I57"/>
  <c r="J57"/>
  <c r="F31"/>
  <c r="G31"/>
  <c r="I31"/>
  <c r="J31"/>
  <c r="F28"/>
  <c r="G28"/>
  <c r="I28"/>
  <c r="J28"/>
  <c r="F27"/>
  <c r="G27"/>
  <c r="I27"/>
  <c r="J27"/>
  <c r="F25"/>
  <c r="G25"/>
  <c r="I25"/>
  <c r="J25"/>
  <c r="F29"/>
  <c r="G29"/>
  <c r="I29"/>
  <c r="J29"/>
  <c r="F26"/>
  <c r="G26"/>
  <c r="I26"/>
  <c r="J26"/>
  <c r="F58"/>
  <c r="G58"/>
  <c r="I58"/>
  <c r="J58"/>
  <c r="F59"/>
  <c r="G59"/>
  <c r="I59"/>
  <c r="J59"/>
  <c r="F68"/>
  <c r="G68"/>
  <c r="I68"/>
  <c r="J68"/>
  <c r="F50"/>
  <c r="G50"/>
  <c r="I50"/>
  <c r="J50"/>
  <c r="F49"/>
  <c r="G49"/>
  <c r="I49"/>
  <c r="J49"/>
  <c r="F60"/>
  <c r="G60"/>
  <c r="I60"/>
  <c r="J60"/>
  <c r="F48"/>
  <c r="G48"/>
  <c r="I48"/>
  <c r="J48"/>
  <c r="F52"/>
  <c r="G52"/>
  <c r="I52"/>
  <c r="J52"/>
  <c r="F51"/>
  <c r="G51"/>
  <c r="I51"/>
  <c r="J51"/>
  <c r="F55"/>
  <c r="G55"/>
  <c r="I55"/>
  <c r="J55"/>
  <c r="F56"/>
  <c r="G56"/>
  <c r="I56"/>
  <c r="J56"/>
  <c r="F53"/>
  <c r="G53"/>
  <c r="I53"/>
  <c r="J53"/>
  <c r="F41"/>
  <c r="G41"/>
  <c r="I41"/>
  <c r="J41"/>
  <c r="F42"/>
  <c r="G42"/>
  <c r="I42"/>
  <c r="J42"/>
  <c r="F36"/>
  <c r="G36"/>
  <c r="I36"/>
  <c r="J36"/>
  <c r="F39"/>
  <c r="G39"/>
  <c r="I39"/>
  <c r="J39"/>
  <c r="F65"/>
  <c r="G65"/>
  <c r="I65"/>
  <c r="J65"/>
  <c r="F54"/>
  <c r="G54"/>
  <c r="I54"/>
  <c r="J54"/>
  <c r="F45"/>
  <c r="G45"/>
  <c r="I45"/>
  <c r="J45"/>
  <c r="F66"/>
  <c r="G66"/>
  <c r="I66"/>
  <c r="J66"/>
  <c r="F67"/>
  <c r="G67"/>
  <c r="I67"/>
  <c r="J67"/>
  <c r="F35"/>
  <c r="G35"/>
  <c r="I35"/>
  <c r="J35"/>
  <c r="F38"/>
  <c r="G38"/>
  <c r="I38"/>
  <c r="J38"/>
  <c r="F34"/>
  <c r="G34"/>
  <c r="I34"/>
  <c r="J34"/>
  <c r="F64"/>
  <c r="G64"/>
  <c r="I64"/>
  <c r="J64"/>
  <c r="F40"/>
  <c r="G40"/>
  <c r="I40"/>
  <c r="J40"/>
  <c r="F43"/>
  <c r="G43"/>
  <c r="I43"/>
  <c r="J43"/>
  <c r="F46"/>
  <c r="G46"/>
  <c r="I46"/>
  <c r="J46"/>
  <c r="F47"/>
  <c r="G47"/>
  <c r="I47"/>
  <c r="J47"/>
  <c r="F74"/>
  <c r="G74"/>
  <c r="I74"/>
  <c r="J74"/>
  <c r="F75"/>
  <c r="G75"/>
  <c r="I75"/>
  <c r="J75"/>
  <c r="F76"/>
  <c r="G76"/>
  <c r="I76"/>
  <c r="J76"/>
  <c r="F77"/>
  <c r="G77"/>
  <c r="I77"/>
  <c r="J77"/>
  <c r="F78"/>
  <c r="G78"/>
  <c r="I78"/>
  <c r="J78"/>
  <c r="F79"/>
  <c r="G79"/>
  <c r="I79"/>
  <c r="J79"/>
  <c r="F71"/>
  <c r="G71"/>
  <c r="I71"/>
  <c r="J71"/>
  <c r="F73"/>
  <c r="G73"/>
  <c r="I73"/>
  <c r="J73"/>
  <c r="F69"/>
  <c r="G69"/>
  <c r="I69"/>
  <c r="J69"/>
  <c r="F70"/>
  <c r="G70"/>
  <c r="I70"/>
  <c r="J70"/>
  <c r="F72"/>
  <c r="G72"/>
  <c r="I72"/>
  <c r="J72"/>
  <c r="F81"/>
  <c r="G81"/>
  <c r="I81"/>
  <c r="J81"/>
  <c r="F82"/>
  <c r="G82"/>
  <c r="I82"/>
  <c r="J82"/>
  <c r="F80"/>
  <c r="G80"/>
  <c r="I80"/>
  <c r="J80"/>
  <c r="F83"/>
  <c r="G83"/>
  <c r="I83"/>
  <c r="J83"/>
  <c r="F84"/>
  <c r="G84"/>
  <c r="I84"/>
  <c r="J84"/>
  <c r="F85"/>
  <c r="G85"/>
  <c r="I85"/>
  <c r="J85"/>
  <c r="F86"/>
  <c r="G86"/>
  <c r="I86"/>
  <c r="J86"/>
  <c r="F87"/>
  <c r="G87"/>
  <c r="I87"/>
  <c r="J87"/>
  <c r="F149"/>
  <c r="G149"/>
  <c r="I149"/>
  <c r="J149"/>
  <c r="F188"/>
  <c r="G188"/>
  <c r="I188"/>
  <c r="J188"/>
  <c r="F95"/>
  <c r="G95"/>
  <c r="I95"/>
  <c r="J95"/>
  <c r="F189"/>
  <c r="G189"/>
  <c r="I189"/>
  <c r="J189"/>
  <c r="F294"/>
  <c r="G294"/>
  <c r="I294"/>
  <c r="J294"/>
  <c r="F92"/>
  <c r="G92"/>
  <c r="I92"/>
  <c r="J92"/>
  <c r="F289"/>
  <c r="G289"/>
  <c r="I289"/>
  <c r="J289"/>
  <c r="F271"/>
  <c r="G271"/>
  <c r="I271"/>
  <c r="J271"/>
  <c r="F272"/>
  <c r="G272"/>
  <c r="I272"/>
  <c r="J272"/>
  <c r="F215"/>
  <c r="G215"/>
  <c r="I215"/>
  <c r="J215"/>
  <c r="F269"/>
  <c r="G269"/>
  <c r="I269"/>
  <c r="J269"/>
  <c r="F243"/>
  <c r="G243"/>
  <c r="I243"/>
  <c r="J243"/>
  <c r="F241"/>
  <c r="G241"/>
  <c r="I241"/>
  <c r="J241"/>
  <c r="F143"/>
  <c r="G143"/>
  <c r="I143"/>
  <c r="J143"/>
  <c r="F93"/>
  <c r="G93"/>
  <c r="I93"/>
  <c r="J93"/>
  <c r="F151"/>
  <c r="G151"/>
  <c r="I151"/>
  <c r="J151"/>
  <c r="F130"/>
  <c r="G130"/>
  <c r="I130"/>
  <c r="J130"/>
  <c r="F136"/>
  <c r="G136"/>
  <c r="I136"/>
  <c r="J136"/>
  <c r="F179"/>
  <c r="G179"/>
  <c r="I179"/>
  <c r="J179"/>
  <c r="F99"/>
  <c r="G99"/>
  <c r="I99"/>
  <c r="J99"/>
  <c r="F133"/>
  <c r="G133"/>
  <c r="I133"/>
  <c r="J133"/>
  <c r="F135"/>
  <c r="G135"/>
  <c r="I135"/>
  <c r="J135"/>
  <c r="F131"/>
  <c r="G131"/>
  <c r="I131"/>
  <c r="J131"/>
  <c r="F177"/>
  <c r="G177"/>
  <c r="I177"/>
  <c r="J177"/>
  <c r="F310"/>
  <c r="G310"/>
  <c r="I310"/>
  <c r="J310"/>
  <c r="F88"/>
  <c r="G88"/>
  <c r="I88"/>
  <c r="J88"/>
  <c r="F171"/>
  <c r="G171"/>
  <c r="I171"/>
  <c r="J171"/>
  <c r="F266"/>
  <c r="G266"/>
  <c r="I266"/>
  <c r="J266"/>
  <c r="F145"/>
  <c r="G145"/>
  <c r="I145"/>
  <c r="J145"/>
  <c r="F213"/>
  <c r="G213"/>
  <c r="I213"/>
  <c r="J213"/>
  <c r="F303"/>
  <c r="G303"/>
  <c r="I303"/>
  <c r="J303"/>
  <c r="F309"/>
  <c r="G309"/>
  <c r="I309"/>
  <c r="J309"/>
  <c r="F202"/>
  <c r="G202"/>
  <c r="I202"/>
  <c r="J202"/>
  <c r="F203"/>
  <c r="G203"/>
  <c r="I203"/>
  <c r="J203"/>
  <c r="F259"/>
  <c r="G259"/>
  <c r="I259"/>
  <c r="J259"/>
  <c r="F287"/>
  <c r="G287"/>
  <c r="I287"/>
  <c r="J287"/>
  <c r="F258"/>
  <c r="G258"/>
  <c r="I258"/>
  <c r="J258"/>
  <c r="F257"/>
  <c r="G257"/>
  <c r="I257"/>
  <c r="J257"/>
  <c r="F256"/>
  <c r="G256"/>
  <c r="I256"/>
  <c r="J256"/>
  <c r="F255"/>
  <c r="G255"/>
  <c r="I255"/>
  <c r="J255"/>
  <c r="F260"/>
  <c r="G260"/>
  <c r="I260"/>
  <c r="J260"/>
  <c r="F111"/>
  <c r="G111"/>
  <c r="I111"/>
  <c r="J111"/>
  <c r="F288"/>
  <c r="G288"/>
  <c r="I288"/>
  <c r="J288"/>
  <c r="F113"/>
  <c r="G113"/>
  <c r="I113"/>
  <c r="J113"/>
  <c r="F116"/>
  <c r="G116"/>
  <c r="I116"/>
  <c r="J116"/>
  <c r="F174"/>
  <c r="G174"/>
  <c r="I174"/>
  <c r="J174"/>
  <c r="F254"/>
  <c r="G254"/>
  <c r="I254"/>
  <c r="J254"/>
  <c r="F216"/>
  <c r="G216"/>
  <c r="I216"/>
  <c r="J216"/>
  <c r="F110"/>
  <c r="G110"/>
  <c r="I110"/>
  <c r="J110"/>
  <c r="F170"/>
  <c r="G170"/>
  <c r="I170"/>
  <c r="J170"/>
  <c r="F270"/>
  <c r="G270"/>
  <c r="I270"/>
  <c r="J270"/>
  <c r="F176"/>
  <c r="G176"/>
  <c r="I176"/>
  <c r="J176"/>
  <c r="F175"/>
  <c r="G175"/>
  <c r="I175"/>
  <c r="J175"/>
  <c r="F200"/>
  <c r="G200"/>
  <c r="I200"/>
  <c r="J200"/>
  <c r="F102"/>
  <c r="G102"/>
  <c r="I102"/>
  <c r="J102"/>
  <c r="F304"/>
  <c r="G304"/>
  <c r="I304"/>
  <c r="J304"/>
  <c r="F286"/>
  <c r="G286"/>
  <c r="I286"/>
  <c r="J286"/>
  <c r="F90"/>
  <c r="G90"/>
  <c r="I90"/>
  <c r="J90"/>
  <c r="F158"/>
  <c r="G158"/>
  <c r="I158"/>
  <c r="J158"/>
  <c r="F160"/>
  <c r="G160"/>
  <c r="I160"/>
  <c r="J160"/>
  <c r="F161"/>
  <c r="G161"/>
  <c r="I161"/>
  <c r="J161"/>
  <c r="F172"/>
  <c r="G172"/>
  <c r="I172"/>
  <c r="J172"/>
  <c r="F89"/>
  <c r="G89"/>
  <c r="I89"/>
  <c r="J89"/>
  <c r="F185"/>
  <c r="G185"/>
  <c r="I185"/>
  <c r="J185"/>
  <c r="F268"/>
  <c r="G268"/>
  <c r="I268"/>
  <c r="J268"/>
  <c r="F267"/>
  <c r="G267"/>
  <c r="I267"/>
  <c r="J267"/>
  <c r="F162"/>
  <c r="G162"/>
  <c r="I162"/>
  <c r="J162"/>
  <c r="F159"/>
  <c r="G159"/>
  <c r="I159"/>
  <c r="J159"/>
  <c r="F146"/>
  <c r="G146"/>
  <c r="I146"/>
  <c r="J146"/>
  <c r="F285"/>
  <c r="G285"/>
  <c r="I285"/>
  <c r="J285"/>
  <c r="F194"/>
  <c r="G194"/>
  <c r="I194"/>
  <c r="J194"/>
  <c r="F250"/>
  <c r="G250"/>
  <c r="I250"/>
  <c r="J250"/>
  <c r="F167"/>
  <c r="G167"/>
  <c r="I167"/>
  <c r="J167"/>
  <c r="F173"/>
  <c r="G173"/>
  <c r="I173"/>
  <c r="J173"/>
  <c r="F157"/>
  <c r="G157"/>
  <c r="I157"/>
  <c r="J157"/>
  <c r="F273"/>
  <c r="G273"/>
  <c r="I273"/>
  <c r="J273"/>
  <c r="F156"/>
  <c r="G156"/>
  <c r="I156"/>
  <c r="J156"/>
  <c r="F300"/>
  <c r="G300"/>
  <c r="I300"/>
  <c r="J300"/>
  <c r="F301"/>
  <c r="G301"/>
  <c r="I301"/>
  <c r="J301"/>
  <c r="F94"/>
  <c r="G94"/>
  <c r="I94"/>
  <c r="J94"/>
  <c r="F201"/>
  <c r="G201"/>
  <c r="I201"/>
  <c r="J201"/>
  <c r="F155"/>
  <c r="G155"/>
  <c r="I155"/>
  <c r="J155"/>
  <c r="F98"/>
  <c r="G98"/>
  <c r="I98"/>
  <c r="J98"/>
  <c r="F126"/>
  <c r="G126"/>
  <c r="I126"/>
  <c r="J126"/>
  <c r="F114"/>
  <c r="G114"/>
  <c r="I114"/>
  <c r="J114"/>
  <c r="F115"/>
  <c r="G115"/>
  <c r="I115"/>
  <c r="J115"/>
  <c r="F119"/>
  <c r="G119"/>
  <c r="I119"/>
  <c r="J119"/>
  <c r="F274"/>
  <c r="G274"/>
  <c r="I274"/>
  <c r="J274"/>
  <c r="F221"/>
  <c r="G221"/>
  <c r="I221"/>
  <c r="J221"/>
  <c r="F275"/>
  <c r="G275"/>
  <c r="I275"/>
  <c r="J275"/>
  <c r="F193"/>
  <c r="G193"/>
  <c r="I193"/>
  <c r="J193"/>
  <c r="F197"/>
  <c r="G197"/>
  <c r="I197"/>
  <c r="J197"/>
  <c r="F223"/>
  <c r="G223"/>
  <c r="I223"/>
  <c r="J223"/>
  <c r="F224"/>
  <c r="G224"/>
  <c r="I224"/>
  <c r="J224"/>
  <c r="F218"/>
  <c r="G218"/>
  <c r="I218"/>
  <c r="J218"/>
  <c r="F314"/>
  <c r="G314"/>
  <c r="I314"/>
  <c r="J314"/>
  <c r="F312"/>
  <c r="G312"/>
  <c r="I312"/>
  <c r="J312"/>
  <c r="F311"/>
  <c r="G311"/>
  <c r="I311"/>
  <c r="J311"/>
  <c r="F276"/>
  <c r="G276"/>
  <c r="I276"/>
  <c r="J276"/>
  <c r="F245"/>
  <c r="G245"/>
  <c r="I245"/>
  <c r="J245"/>
  <c r="F235"/>
  <c r="G235"/>
  <c r="I235"/>
  <c r="J235"/>
  <c r="F233"/>
  <c r="G233"/>
  <c r="I233"/>
  <c r="J233"/>
  <c r="F244"/>
  <c r="G244"/>
  <c r="I244"/>
  <c r="J244"/>
  <c r="F239"/>
  <c r="G239"/>
  <c r="I239"/>
  <c r="J239"/>
  <c r="F305"/>
  <c r="G305"/>
  <c r="I305"/>
  <c r="J305"/>
  <c r="F307"/>
  <c r="G307"/>
  <c r="I307"/>
  <c r="J307"/>
  <c r="F306"/>
  <c r="G306"/>
  <c r="I306"/>
  <c r="J306"/>
  <c r="F165"/>
  <c r="G165"/>
  <c r="I165"/>
  <c r="J165"/>
  <c r="F308"/>
  <c r="G308"/>
  <c r="I308"/>
  <c r="J308"/>
  <c r="F232"/>
  <c r="G232"/>
  <c r="I232"/>
  <c r="J232"/>
  <c r="F315"/>
  <c r="G315"/>
  <c r="I315"/>
  <c r="J315"/>
  <c r="F219"/>
  <c r="G219"/>
  <c r="I219"/>
  <c r="J219"/>
  <c r="F220"/>
  <c r="G220"/>
  <c r="I220"/>
  <c r="J220"/>
  <c r="F183"/>
  <c r="G183"/>
  <c r="I183"/>
  <c r="J183"/>
  <c r="F229"/>
  <c r="G229"/>
  <c r="I229"/>
  <c r="J229"/>
  <c r="F228"/>
  <c r="G228"/>
  <c r="I228"/>
  <c r="J228"/>
  <c r="F231"/>
  <c r="G231"/>
  <c r="I231"/>
  <c r="J231"/>
  <c r="F227"/>
  <c r="G227"/>
  <c r="I227"/>
  <c r="J227"/>
  <c r="F226"/>
  <c r="G226"/>
  <c r="I226"/>
  <c r="J226"/>
  <c r="F209"/>
  <c r="G209"/>
  <c r="I209"/>
  <c r="J209"/>
  <c r="F222"/>
  <c r="G222"/>
  <c r="I222"/>
  <c r="J222"/>
  <c r="F237"/>
  <c r="G237"/>
  <c r="I237"/>
  <c r="J237"/>
  <c r="F206"/>
  <c r="G206"/>
  <c r="I206"/>
  <c r="J206"/>
  <c r="F198"/>
  <c r="G198"/>
  <c r="I198"/>
  <c r="J198"/>
  <c r="F316"/>
  <c r="G316"/>
  <c r="I316"/>
  <c r="J316"/>
  <c r="F208"/>
  <c r="G208"/>
  <c r="I208"/>
  <c r="J208"/>
  <c r="F251"/>
  <c r="G251"/>
  <c r="I251"/>
  <c r="J251"/>
  <c r="F313"/>
  <c r="G313"/>
  <c r="I313"/>
  <c r="J313"/>
  <c r="F249"/>
  <c r="G249"/>
  <c r="I249"/>
  <c r="J249"/>
  <c r="F186"/>
  <c r="G186"/>
  <c r="I186"/>
  <c r="J186"/>
  <c r="F154"/>
  <c r="G154"/>
  <c r="I154"/>
  <c r="J154"/>
  <c r="F253"/>
  <c r="G253"/>
  <c r="I253"/>
  <c r="J253"/>
  <c r="F252"/>
  <c r="G252"/>
  <c r="I252"/>
  <c r="J252"/>
  <c r="F247"/>
  <c r="G247"/>
  <c r="I247"/>
  <c r="J247"/>
  <c r="F248"/>
  <c r="G248"/>
  <c r="I248"/>
  <c r="J248"/>
  <c r="F281"/>
  <c r="G281"/>
  <c r="I281"/>
  <c r="J281"/>
  <c r="F97"/>
  <c r="G97"/>
  <c r="I97"/>
  <c r="J97"/>
  <c r="F139"/>
  <c r="G139"/>
  <c r="I139"/>
  <c r="J139"/>
  <c r="F138"/>
  <c r="G138"/>
  <c r="I138"/>
  <c r="J138"/>
  <c r="F302"/>
  <c r="G302"/>
  <c r="I302"/>
  <c r="J302"/>
  <c r="F204"/>
  <c r="G204"/>
  <c r="I204"/>
  <c r="J204"/>
  <c r="F205"/>
  <c r="G205"/>
  <c r="I205"/>
  <c r="J205"/>
  <c r="F106"/>
  <c r="G106"/>
  <c r="I106"/>
  <c r="J106"/>
  <c r="F195"/>
  <c r="G195"/>
  <c r="I195"/>
  <c r="J195"/>
  <c r="F108"/>
  <c r="G108"/>
  <c r="I108"/>
  <c r="J108"/>
  <c r="F290"/>
  <c r="G290"/>
  <c r="I290"/>
  <c r="J290"/>
  <c r="F125"/>
  <c r="G125"/>
  <c r="I125"/>
  <c r="J125"/>
  <c r="F123"/>
  <c r="G123"/>
  <c r="I123"/>
  <c r="J123"/>
  <c r="F134"/>
  <c r="G134"/>
  <c r="I134"/>
  <c r="J134"/>
  <c r="F163"/>
  <c r="G163"/>
  <c r="I163"/>
  <c r="J163"/>
  <c r="F180"/>
  <c r="G180"/>
  <c r="I180"/>
  <c r="J180"/>
  <c r="F152"/>
  <c r="G152"/>
  <c r="I152"/>
  <c r="J152"/>
  <c r="F217"/>
  <c r="G217"/>
  <c r="I217"/>
  <c r="J217"/>
  <c r="F181"/>
  <c r="G181"/>
  <c r="I181"/>
  <c r="J181"/>
  <c r="F118"/>
  <c r="G118"/>
  <c r="I118"/>
  <c r="J118"/>
  <c r="F117"/>
  <c r="G117"/>
  <c r="I117"/>
  <c r="J117"/>
  <c r="F112"/>
  <c r="G112"/>
  <c r="I112"/>
  <c r="J112"/>
  <c r="F109"/>
  <c r="G109"/>
  <c r="I109"/>
  <c r="J109"/>
  <c r="F184"/>
  <c r="G184"/>
  <c r="I184"/>
  <c r="J184"/>
  <c r="F100"/>
  <c r="G100"/>
  <c r="I100"/>
  <c r="J100"/>
  <c r="F299"/>
  <c r="G299"/>
  <c r="I299"/>
  <c r="J299"/>
  <c r="F127"/>
  <c r="G127"/>
  <c r="I127"/>
  <c r="J127"/>
  <c r="F122"/>
  <c r="G122"/>
  <c r="I122"/>
  <c r="J122"/>
  <c r="F148"/>
  <c r="G148"/>
  <c r="I148"/>
  <c r="J148"/>
  <c r="F107"/>
  <c r="G107"/>
  <c r="I107"/>
  <c r="J107"/>
  <c r="F190"/>
  <c r="G190"/>
  <c r="I190"/>
  <c r="J190"/>
  <c r="F96"/>
  <c r="G96"/>
  <c r="I96"/>
  <c r="J96"/>
  <c r="F225"/>
  <c r="G225"/>
  <c r="I225"/>
  <c r="J225"/>
  <c r="F230"/>
  <c r="G230"/>
  <c r="I230"/>
  <c r="J230"/>
  <c r="F292"/>
  <c r="G292"/>
  <c r="I292"/>
  <c r="J292"/>
  <c r="F91"/>
  <c r="G91"/>
  <c r="I91"/>
  <c r="J91"/>
  <c r="F283"/>
  <c r="G283"/>
  <c r="I283"/>
  <c r="J283"/>
  <c r="F284"/>
  <c r="G284"/>
  <c r="I284"/>
  <c r="J284"/>
  <c r="F265"/>
  <c r="G265"/>
  <c r="I265"/>
  <c r="J265"/>
  <c r="F164"/>
  <c r="G164"/>
  <c r="I164"/>
  <c r="J164"/>
  <c r="F246"/>
  <c r="G246"/>
  <c r="I246"/>
  <c r="J246"/>
  <c r="F264"/>
  <c r="G264"/>
  <c r="I264"/>
  <c r="J264"/>
  <c r="F236"/>
  <c r="G236"/>
  <c r="I236"/>
  <c r="J236"/>
  <c r="F278"/>
  <c r="G278"/>
  <c r="I278"/>
  <c r="J278"/>
  <c r="F279"/>
  <c r="G279"/>
  <c r="I279"/>
  <c r="J279"/>
  <c r="F280"/>
  <c r="G280"/>
  <c r="I280"/>
  <c r="J280"/>
  <c r="F277"/>
  <c r="G277"/>
  <c r="I277"/>
  <c r="J277"/>
  <c r="F168"/>
  <c r="G168"/>
  <c r="I168"/>
  <c r="J168"/>
  <c r="F196"/>
  <c r="G196"/>
  <c r="I196"/>
  <c r="J196"/>
  <c r="F296"/>
  <c r="G296"/>
  <c r="I296"/>
  <c r="J296"/>
  <c r="F212"/>
  <c r="G212"/>
  <c r="I212"/>
  <c r="J212"/>
  <c r="F295"/>
  <c r="G295"/>
  <c r="I295"/>
  <c r="J295"/>
  <c r="F297"/>
  <c r="G297"/>
  <c r="I297"/>
  <c r="J297"/>
  <c r="F144"/>
  <c r="G144"/>
  <c r="I144"/>
  <c r="J144"/>
  <c r="F234"/>
  <c r="G234"/>
  <c r="I234"/>
  <c r="J234"/>
  <c r="F242"/>
  <c r="G242"/>
  <c r="I242"/>
  <c r="J242"/>
  <c r="F238"/>
  <c r="G238"/>
  <c r="I238"/>
  <c r="J238"/>
  <c r="F240"/>
  <c r="G240"/>
  <c r="I240"/>
  <c r="J240"/>
  <c r="F261"/>
  <c r="G261"/>
  <c r="I261"/>
  <c r="J261"/>
  <c r="F121"/>
  <c r="G121"/>
  <c r="I121"/>
  <c r="J121"/>
  <c r="F104"/>
  <c r="G104"/>
  <c r="I104"/>
  <c r="J104"/>
  <c r="F211"/>
  <c r="G211"/>
  <c r="I211"/>
  <c r="J211"/>
  <c r="F101"/>
  <c r="G101"/>
  <c r="I101"/>
  <c r="J101"/>
  <c r="F103"/>
  <c r="G103"/>
  <c r="I103"/>
  <c r="J103"/>
  <c r="F142"/>
  <c r="G142"/>
  <c r="I142"/>
  <c r="J142"/>
  <c r="F124"/>
  <c r="G124"/>
  <c r="I124"/>
  <c r="J124"/>
  <c r="F128"/>
  <c r="G128"/>
  <c r="I128"/>
  <c r="J128"/>
  <c r="F129"/>
  <c r="G129"/>
  <c r="I129"/>
  <c r="J129"/>
  <c r="F120"/>
  <c r="G120"/>
  <c r="I120"/>
  <c r="J120"/>
  <c r="F187"/>
  <c r="G187"/>
  <c r="I187"/>
  <c r="J187"/>
  <c r="F192"/>
  <c r="G192"/>
  <c r="I192"/>
  <c r="J192"/>
  <c r="F191"/>
  <c r="G191"/>
  <c r="I191"/>
  <c r="J191"/>
  <c r="F178"/>
  <c r="G178"/>
  <c r="I178"/>
  <c r="J178"/>
  <c r="F150"/>
  <c r="G150"/>
  <c r="I150"/>
  <c r="J150"/>
  <c r="F182"/>
  <c r="G182"/>
  <c r="I182"/>
  <c r="J182"/>
  <c r="F199"/>
  <c r="G199"/>
  <c r="I199"/>
  <c r="J199"/>
  <c r="F291"/>
  <c r="G291"/>
  <c r="I291"/>
  <c r="J291"/>
  <c r="F132"/>
  <c r="G132"/>
  <c r="I132"/>
  <c r="J132"/>
  <c r="F262"/>
  <c r="G262"/>
  <c r="I262"/>
  <c r="J262"/>
  <c r="F263"/>
  <c r="G263"/>
  <c r="I263"/>
  <c r="J263"/>
  <c r="F169"/>
  <c r="G169"/>
  <c r="I169"/>
  <c r="J169"/>
  <c r="F282"/>
  <c r="G282"/>
  <c r="I282"/>
  <c r="J282"/>
  <c r="F166"/>
  <c r="G166"/>
  <c r="I166"/>
  <c r="J166"/>
  <c r="F298"/>
  <c r="G298"/>
  <c r="I298"/>
  <c r="J298"/>
  <c r="F207"/>
  <c r="G207"/>
  <c r="I207"/>
  <c r="J207"/>
  <c r="F210"/>
  <c r="G210"/>
  <c r="I210"/>
  <c r="J210"/>
  <c r="F153"/>
  <c r="G153"/>
  <c r="I153"/>
  <c r="J153"/>
  <c r="F147"/>
  <c r="G147"/>
  <c r="I147"/>
  <c r="J147"/>
  <c r="F214"/>
  <c r="G214"/>
  <c r="I214"/>
  <c r="J214"/>
  <c r="F140"/>
  <c r="G140"/>
  <c r="I140"/>
  <c r="J140"/>
  <c r="F141"/>
  <c r="G141"/>
  <c r="I141"/>
  <c r="J141"/>
  <c r="F137"/>
  <c r="G137"/>
  <c r="I137"/>
  <c r="J137"/>
  <c r="F105"/>
  <c r="G105"/>
  <c r="I105"/>
  <c r="J105"/>
  <c r="F293"/>
  <c r="G293"/>
  <c r="I293"/>
  <c r="J293"/>
  <c r="F318"/>
  <c r="G318"/>
  <c r="I318"/>
  <c r="J318"/>
  <c r="F317"/>
  <c r="G317"/>
  <c r="I317"/>
  <c r="J317"/>
  <c r="F319"/>
  <c r="G319"/>
  <c r="I319"/>
  <c r="J319"/>
  <c r="F320"/>
  <c r="G320"/>
  <c r="I320"/>
  <c r="J320"/>
  <c r="F321"/>
  <c r="G321"/>
  <c r="I321"/>
  <c r="J321"/>
  <c r="F322"/>
  <c r="G322"/>
  <c r="I322"/>
  <c r="J322"/>
  <c r="F323"/>
  <c r="G323"/>
  <c r="I323"/>
  <c r="J323"/>
  <c r="F324"/>
  <c r="G324"/>
  <c r="I324"/>
  <c r="F325"/>
  <c r="G325"/>
  <c r="I325"/>
  <c r="J325"/>
  <c r="F326"/>
  <c r="G326"/>
  <c r="I326"/>
  <c r="J326"/>
  <c r="F327"/>
  <c r="G327"/>
  <c r="I327"/>
  <c r="J327"/>
  <c r="F329"/>
  <c r="G329"/>
  <c r="I329"/>
  <c r="J329"/>
  <c r="F328"/>
  <c r="G328"/>
  <c r="I328"/>
  <c r="J328"/>
  <c r="F332"/>
  <c r="G332"/>
  <c r="I332"/>
  <c r="J332"/>
  <c r="F330"/>
  <c r="G330"/>
  <c r="I330"/>
  <c r="J330"/>
  <c r="F331"/>
  <c r="G331"/>
  <c r="I331"/>
  <c r="J331"/>
  <c r="F334"/>
  <c r="G334"/>
  <c r="I334"/>
  <c r="J334"/>
  <c r="F333"/>
  <c r="G333"/>
  <c r="I333"/>
  <c r="J333"/>
  <c r="F342"/>
  <c r="G342"/>
  <c r="I342"/>
  <c r="J342"/>
  <c r="F335"/>
  <c r="G335"/>
  <c r="I335"/>
  <c r="J335"/>
  <c r="F345"/>
  <c r="G345"/>
  <c r="I345"/>
  <c r="J345"/>
  <c r="F346"/>
  <c r="G346"/>
  <c r="I346"/>
  <c r="J346"/>
  <c r="F341"/>
  <c r="G341"/>
  <c r="I341"/>
  <c r="J341"/>
  <c r="F344"/>
  <c r="G344"/>
  <c r="I344"/>
  <c r="J344"/>
  <c r="F338"/>
  <c r="G338"/>
  <c r="I338"/>
  <c r="J338"/>
  <c r="F337"/>
  <c r="G337"/>
  <c r="I337"/>
  <c r="J337"/>
  <c r="F339"/>
  <c r="G339"/>
  <c r="I339"/>
  <c r="J339"/>
  <c r="F340"/>
  <c r="G340"/>
  <c r="I340"/>
  <c r="J340"/>
  <c r="F343"/>
  <c r="G343"/>
  <c r="I343"/>
  <c r="J343"/>
  <c r="F336"/>
  <c r="G336"/>
  <c r="I336"/>
  <c r="J336"/>
  <c r="F347"/>
  <c r="G347"/>
  <c r="I347"/>
  <c r="J347"/>
  <c r="F348"/>
  <c r="G348"/>
  <c r="I348"/>
  <c r="F349"/>
  <c r="G349"/>
  <c r="I349"/>
  <c r="J349"/>
  <c r="F350"/>
  <c r="G350"/>
  <c r="I350"/>
  <c r="J350"/>
  <c r="F352"/>
  <c r="G352"/>
  <c r="I352"/>
  <c r="J352"/>
  <c r="F351"/>
  <c r="G351"/>
  <c r="I351"/>
  <c r="J351"/>
  <c r="F353"/>
  <c r="G353"/>
  <c r="I353"/>
  <c r="J353"/>
  <c r="F354"/>
  <c r="G354"/>
  <c r="I354"/>
  <c r="J354"/>
  <c r="F355"/>
  <c r="G355"/>
  <c r="I355"/>
  <c r="J355"/>
  <c r="F358"/>
  <c r="G358"/>
  <c r="I358"/>
  <c r="J358"/>
  <c r="F361"/>
  <c r="G361"/>
  <c r="I361"/>
  <c r="J361"/>
  <c r="F359"/>
  <c r="G359"/>
  <c r="I359"/>
  <c r="J359"/>
  <c r="F356"/>
  <c r="G356"/>
  <c r="I356"/>
  <c r="J356"/>
  <c r="F360"/>
  <c r="G360"/>
  <c r="I360"/>
  <c r="J360"/>
  <c r="F357"/>
  <c r="G357"/>
  <c r="I357"/>
  <c r="J357"/>
  <c r="F364"/>
  <c r="G364"/>
  <c r="I364"/>
  <c r="J364"/>
  <c r="F362"/>
  <c r="G362"/>
  <c r="I362"/>
  <c r="J362"/>
  <c r="F363"/>
  <c r="G363"/>
  <c r="I363"/>
  <c r="J363"/>
  <c r="F365"/>
  <c r="G365"/>
  <c r="I365"/>
  <c r="J365"/>
  <c r="F367"/>
  <c r="G367"/>
  <c r="I367"/>
  <c r="J367"/>
  <c r="F366"/>
  <c r="G366"/>
  <c r="I366"/>
  <c r="J366"/>
  <c r="F369"/>
  <c r="G369"/>
  <c r="I369"/>
  <c r="J369"/>
  <c r="F368"/>
  <c r="G368"/>
  <c r="I368"/>
  <c r="J368"/>
  <c r="F372"/>
  <c r="G372"/>
  <c r="I372"/>
  <c r="J372"/>
  <c r="F371"/>
  <c r="G371"/>
  <c r="I371"/>
  <c r="J371"/>
  <c r="F370"/>
  <c r="G370"/>
  <c r="I370"/>
  <c r="J370"/>
  <c r="F373"/>
  <c r="G373"/>
  <c r="I373"/>
  <c r="J373"/>
  <c r="F374"/>
  <c r="G374"/>
  <c r="I374"/>
  <c r="J374"/>
  <c r="F375"/>
  <c r="G375"/>
  <c r="I375"/>
  <c r="J375"/>
  <c r="F376"/>
  <c r="G376"/>
  <c r="I376"/>
  <c r="J376"/>
  <c r="F377"/>
  <c r="G377"/>
  <c r="I377"/>
  <c r="J377"/>
  <c r="F378"/>
  <c r="G378"/>
  <c r="I378"/>
  <c r="J378"/>
  <c r="F381"/>
  <c r="G381"/>
  <c r="I381"/>
  <c r="J381"/>
  <c r="F380"/>
  <c r="G380"/>
  <c r="I380"/>
  <c r="J380"/>
  <c r="F379"/>
  <c r="G379"/>
  <c r="I379"/>
  <c r="J379"/>
  <c r="F382"/>
  <c r="G382"/>
  <c r="I382"/>
  <c r="J382"/>
  <c r="F383"/>
  <c r="G383"/>
  <c r="I383"/>
  <c r="J383"/>
  <c r="F384"/>
  <c r="G384"/>
  <c r="I384"/>
  <c r="J384"/>
  <c r="F385"/>
  <c r="G385"/>
  <c r="I385"/>
  <c r="J385"/>
  <c r="F386"/>
  <c r="G386"/>
  <c r="I386"/>
  <c r="J386"/>
  <c r="F387"/>
  <c r="G387"/>
  <c r="I387"/>
  <c r="J387"/>
  <c r="F388"/>
  <c r="G388"/>
  <c r="I388"/>
  <c r="J388"/>
  <c r="F389"/>
  <c r="G389"/>
  <c r="I389"/>
  <c r="J389"/>
  <c r="F390"/>
  <c r="G390"/>
  <c r="I390"/>
  <c r="J390"/>
  <c r="F391"/>
  <c r="G391"/>
  <c r="I391"/>
  <c r="J391"/>
  <c r="F392"/>
  <c r="G392"/>
  <c r="I392"/>
  <c r="J392"/>
  <c r="F393"/>
  <c r="G393"/>
  <c r="I393"/>
  <c r="J393"/>
  <c r="F395"/>
  <c r="G395"/>
  <c r="I395"/>
  <c r="J395"/>
  <c r="F394"/>
  <c r="G394"/>
  <c r="I394"/>
  <c r="J394"/>
  <c r="F398"/>
  <c r="G398"/>
  <c r="I398"/>
  <c r="J398"/>
  <c r="F397"/>
  <c r="G397"/>
  <c r="I397"/>
  <c r="J397"/>
  <c r="F396"/>
  <c r="G396"/>
  <c r="I396"/>
  <c r="J396"/>
  <c r="F400"/>
  <c r="G400"/>
  <c r="I400"/>
  <c r="J400"/>
  <c r="F399"/>
  <c r="G399"/>
  <c r="I399"/>
  <c r="J399"/>
  <c r="F401"/>
  <c r="G401"/>
  <c r="I401"/>
  <c r="J401"/>
  <c r="F402"/>
  <c r="G402"/>
  <c r="I402"/>
  <c r="J402"/>
  <c r="F403"/>
  <c r="G403"/>
  <c r="I403"/>
  <c r="J403"/>
  <c r="F404"/>
  <c r="G404"/>
  <c r="I404"/>
  <c r="J404"/>
  <c r="F405"/>
  <c r="G405"/>
  <c r="I405"/>
  <c r="J405"/>
  <c r="F406"/>
  <c r="G406"/>
  <c r="I406"/>
  <c r="J406"/>
  <c r="F409"/>
  <c r="G409"/>
  <c r="I409"/>
  <c r="J409"/>
  <c r="F410"/>
  <c r="G410"/>
  <c r="I410"/>
  <c r="J410"/>
  <c r="F411"/>
  <c r="G411"/>
  <c r="I411"/>
  <c r="J411"/>
  <c r="F412"/>
  <c r="G412"/>
  <c r="I412"/>
  <c r="J412"/>
  <c r="F413"/>
  <c r="G413"/>
  <c r="I413"/>
  <c r="J413"/>
  <c r="F407"/>
  <c r="G407"/>
  <c r="I407"/>
  <c r="J407"/>
  <c r="F408"/>
  <c r="G408"/>
  <c r="I408"/>
  <c r="J408"/>
  <c r="F414"/>
  <c r="G414"/>
  <c r="I414"/>
  <c r="J414"/>
  <c r="F415"/>
  <c r="G415"/>
  <c r="I415"/>
  <c r="J415"/>
  <c r="F416"/>
  <c r="G416"/>
  <c r="I416"/>
  <c r="J416"/>
  <c r="F417"/>
  <c r="G417"/>
  <c r="I417"/>
  <c r="J417"/>
  <c r="F418"/>
  <c r="G418"/>
  <c r="I418"/>
  <c r="J418"/>
  <c r="F430"/>
  <c r="G430"/>
  <c r="I430"/>
  <c r="J430"/>
  <c r="F419"/>
  <c r="G419"/>
  <c r="I419"/>
  <c r="J419"/>
  <c r="F426"/>
  <c r="G426"/>
  <c r="I426"/>
  <c r="J426"/>
  <c r="F429"/>
  <c r="G429"/>
  <c r="I429"/>
  <c r="J429"/>
  <c r="F428"/>
  <c r="G428"/>
  <c r="I428"/>
  <c r="J428"/>
  <c r="F424"/>
  <c r="G424"/>
  <c r="I424"/>
  <c r="J424"/>
  <c r="F427"/>
  <c r="G427"/>
  <c r="I427"/>
  <c r="J427"/>
  <c r="F421"/>
  <c r="G421"/>
  <c r="I421"/>
  <c r="J421"/>
  <c r="F422"/>
  <c r="G422"/>
  <c r="I422"/>
  <c r="J422"/>
  <c r="F420"/>
  <c r="G420"/>
  <c r="I420"/>
  <c r="J420"/>
  <c r="F423"/>
  <c r="G423"/>
  <c r="I423"/>
  <c r="J423"/>
  <c r="F425"/>
  <c r="G425"/>
  <c r="I425"/>
  <c r="J425"/>
  <c r="F431"/>
  <c r="G431"/>
  <c r="I431"/>
  <c r="J431"/>
  <c r="F432"/>
  <c r="G432"/>
  <c r="I432"/>
  <c r="J432"/>
  <c r="F433"/>
  <c r="G433"/>
  <c r="I433"/>
  <c r="J433"/>
  <c r="F434"/>
  <c r="G434"/>
  <c r="I434"/>
  <c r="J434"/>
  <c r="F437"/>
  <c r="G437"/>
  <c r="I437"/>
  <c r="J437"/>
  <c r="F435"/>
  <c r="G435"/>
  <c r="I435"/>
  <c r="J435"/>
  <c r="F436"/>
  <c r="G436"/>
  <c r="I436"/>
  <c r="J436"/>
  <c r="F438"/>
  <c r="G438"/>
  <c r="I438"/>
  <c r="J438"/>
  <c r="F439"/>
  <c r="G439"/>
  <c r="I439"/>
  <c r="J439"/>
  <c r="F443"/>
  <c r="G443"/>
  <c r="I443"/>
  <c r="J443"/>
  <c r="F441"/>
  <c r="G441"/>
  <c r="I441"/>
  <c r="J441"/>
  <c r="F442"/>
  <c r="G442"/>
  <c r="I442"/>
  <c r="J442"/>
  <c r="F440"/>
  <c r="G440"/>
  <c r="I440"/>
  <c r="J440"/>
  <c r="F446"/>
  <c r="G446"/>
  <c r="I446"/>
  <c r="J446"/>
  <c r="F445"/>
  <c r="G445"/>
  <c r="I445"/>
  <c r="J445"/>
  <c r="F444"/>
  <c r="G444"/>
  <c r="I444"/>
  <c r="J444"/>
  <c r="F447"/>
  <c r="G447"/>
  <c r="I447"/>
  <c r="J447"/>
  <c r="F448"/>
  <c r="G448"/>
  <c r="I448"/>
  <c r="J448"/>
  <c r="F449"/>
  <c r="G449"/>
  <c r="I449"/>
  <c r="J449"/>
  <c r="F450"/>
  <c r="G450"/>
  <c r="I450"/>
  <c r="J450"/>
  <c r="F451"/>
  <c r="G451"/>
  <c r="I451"/>
  <c r="J451"/>
  <c r="F452"/>
  <c r="G452"/>
  <c r="I452"/>
  <c r="J452"/>
  <c r="F453"/>
  <c r="G453"/>
  <c r="I453"/>
  <c r="J453"/>
  <c r="F455"/>
  <c r="G455"/>
  <c r="I455"/>
  <c r="J455"/>
  <c r="F456"/>
  <c r="G456"/>
  <c r="I456"/>
  <c r="J456"/>
  <c r="F454"/>
  <c r="G454"/>
  <c r="I454"/>
  <c r="J454"/>
  <c r="F457"/>
  <c r="G457"/>
  <c r="I457"/>
  <c r="J457"/>
  <c r="F458"/>
  <c r="G458"/>
  <c r="I458"/>
  <c r="J458"/>
  <c r="F459"/>
  <c r="G459"/>
  <c r="I459"/>
  <c r="J459"/>
  <c r="F469"/>
  <c r="G469"/>
  <c r="I469"/>
  <c r="J469"/>
  <c r="F468"/>
  <c r="G468"/>
  <c r="I468"/>
  <c r="J468"/>
  <c r="F491"/>
  <c r="G491"/>
  <c r="I491"/>
  <c r="J491"/>
  <c r="F492"/>
  <c r="G492"/>
  <c r="I492"/>
  <c r="J492"/>
  <c r="F460"/>
  <c r="G460"/>
  <c r="I460"/>
  <c r="J460"/>
  <c r="F486"/>
  <c r="G486"/>
  <c r="I486"/>
  <c r="J486"/>
  <c r="F470"/>
  <c r="G470"/>
  <c r="I470"/>
  <c r="J470"/>
  <c r="F471"/>
  <c r="G471"/>
  <c r="I471"/>
  <c r="J471"/>
  <c r="F475"/>
  <c r="G475"/>
  <c r="I475"/>
  <c r="J475"/>
  <c r="F477"/>
  <c r="G477"/>
  <c r="I477"/>
  <c r="J477"/>
  <c r="F478"/>
  <c r="G478"/>
  <c r="I478"/>
  <c r="J478"/>
  <c r="F466"/>
  <c r="G466"/>
  <c r="I466"/>
  <c r="J466"/>
  <c r="F467"/>
  <c r="G467"/>
  <c r="I467"/>
  <c r="J467"/>
  <c r="F482"/>
  <c r="G482"/>
  <c r="I482"/>
  <c r="J482"/>
  <c r="F489"/>
  <c r="G489"/>
  <c r="I489"/>
  <c r="J489"/>
  <c r="F490"/>
  <c r="G490"/>
  <c r="I490"/>
  <c r="J490"/>
  <c r="F484"/>
  <c r="G484"/>
  <c r="I484"/>
  <c r="J484"/>
  <c r="F464"/>
  <c r="G464"/>
  <c r="I464"/>
  <c r="J464"/>
  <c r="F463"/>
  <c r="G463"/>
  <c r="I463"/>
  <c r="J463"/>
  <c r="F465"/>
  <c r="G465"/>
  <c r="I465"/>
  <c r="J465"/>
  <c r="F461"/>
  <c r="G461"/>
  <c r="I461"/>
  <c r="J461"/>
  <c r="F462"/>
  <c r="G462"/>
  <c r="I462"/>
  <c r="J462"/>
  <c r="F487"/>
  <c r="G487"/>
  <c r="I487"/>
  <c r="J487"/>
  <c r="F483"/>
  <c r="G483"/>
  <c r="I483"/>
  <c r="J483"/>
  <c r="F472"/>
  <c r="G472"/>
  <c r="I472"/>
  <c r="J472"/>
  <c r="F473"/>
  <c r="G473"/>
  <c r="I473"/>
  <c r="J473"/>
  <c r="F474"/>
  <c r="G474"/>
  <c r="I474"/>
  <c r="J474"/>
  <c r="F476"/>
  <c r="G476"/>
  <c r="I476"/>
  <c r="J476"/>
  <c r="F479"/>
  <c r="G479"/>
  <c r="I479"/>
  <c r="J479"/>
  <c r="F480"/>
  <c r="G480"/>
  <c r="I480"/>
  <c r="J480"/>
  <c r="F481"/>
  <c r="G481"/>
  <c r="I481"/>
  <c r="J481"/>
  <c r="F485"/>
  <c r="G485"/>
  <c r="I485"/>
  <c r="J485"/>
  <c r="F488"/>
  <c r="G488"/>
  <c r="I488"/>
  <c r="J488"/>
  <c r="F493"/>
  <c r="G493"/>
  <c r="I493"/>
  <c r="J493"/>
  <c r="F495"/>
  <c r="G495"/>
  <c r="I495"/>
  <c r="J495"/>
  <c r="F496"/>
  <c r="G496"/>
  <c r="I496"/>
  <c r="J496"/>
  <c r="F497"/>
  <c r="G497"/>
  <c r="I497"/>
  <c r="J497"/>
  <c r="F498"/>
  <c r="G498"/>
  <c r="I498"/>
  <c r="J498"/>
  <c r="F500"/>
  <c r="G500"/>
  <c r="I500"/>
  <c r="J500"/>
  <c r="F501"/>
  <c r="G501"/>
  <c r="I501"/>
  <c r="J501"/>
  <c r="F499"/>
  <c r="G499"/>
  <c r="I499"/>
  <c r="J499"/>
  <c r="F502"/>
  <c r="G502"/>
  <c r="I502"/>
  <c r="J502"/>
  <c r="F503"/>
  <c r="G503"/>
  <c r="I503"/>
  <c r="J503"/>
  <c r="F504"/>
  <c r="G504"/>
  <c r="I504"/>
  <c r="J504"/>
  <c r="F505"/>
  <c r="G505"/>
  <c r="I505"/>
  <c r="J505"/>
  <c r="F508"/>
  <c r="G508"/>
  <c r="I508"/>
  <c r="J508"/>
  <c r="F507"/>
  <c r="G507"/>
  <c r="I507"/>
  <c r="J507"/>
  <c r="F506"/>
  <c r="G506"/>
  <c r="I506"/>
  <c r="J506"/>
  <c r="F511"/>
  <c r="G511"/>
  <c r="I511"/>
  <c r="J511"/>
  <c r="F513"/>
  <c r="G513"/>
  <c r="I513"/>
  <c r="J513"/>
  <c r="F509"/>
  <c r="G509"/>
  <c r="I509"/>
  <c r="J509"/>
  <c r="F514"/>
  <c r="G514"/>
  <c r="I514"/>
  <c r="J514"/>
  <c r="F512"/>
  <c r="G512"/>
  <c r="I512"/>
  <c r="J512"/>
  <c r="F515"/>
  <c r="G515"/>
  <c r="I515"/>
  <c r="J515"/>
  <c r="F510"/>
  <c r="G510"/>
  <c r="I510"/>
  <c r="J510"/>
  <c r="F516"/>
  <c r="G516"/>
  <c r="I516"/>
  <c r="J516"/>
  <c r="F518"/>
  <c r="G518"/>
  <c r="I518"/>
  <c r="J518"/>
  <c r="F517"/>
  <c r="G517"/>
  <c r="I517"/>
  <c r="J517"/>
  <c r="F519"/>
  <c r="G519"/>
  <c r="I519"/>
  <c r="J519"/>
  <c r="F520"/>
  <c r="G520"/>
  <c r="I520"/>
  <c r="J520"/>
  <c r="F521"/>
  <c r="G521"/>
  <c r="I521"/>
  <c r="J521"/>
  <c r="F522"/>
  <c r="G522"/>
  <c r="I522"/>
  <c r="J522"/>
  <c r="F524"/>
  <c r="G524"/>
  <c r="I524"/>
  <c r="J524"/>
  <c r="F523"/>
  <c r="G523"/>
  <c r="I523"/>
  <c r="J523"/>
  <c r="F525"/>
  <c r="G525"/>
  <c r="I525"/>
  <c r="J525"/>
  <c r="F526"/>
  <c r="G526"/>
  <c r="I526"/>
  <c r="J526"/>
  <c r="F527"/>
  <c r="G527"/>
  <c r="I527"/>
  <c r="J527"/>
  <c r="F528"/>
  <c r="G528"/>
  <c r="I528"/>
  <c r="J528"/>
  <c r="F529"/>
  <c r="G529"/>
  <c r="I529"/>
  <c r="J529"/>
  <c r="F530"/>
  <c r="G530"/>
  <c r="I530"/>
  <c r="J530"/>
  <c r="F532"/>
  <c r="G532"/>
  <c r="I532"/>
  <c r="J532"/>
  <c r="F531"/>
  <c r="G531"/>
  <c r="I531"/>
  <c r="J531"/>
  <c r="F533"/>
  <c r="G533"/>
  <c r="I533"/>
  <c r="J533"/>
  <c r="F534"/>
  <c r="G534"/>
  <c r="I534"/>
  <c r="J534"/>
  <c r="F536"/>
  <c r="G536"/>
  <c r="I536"/>
  <c r="J536"/>
  <c r="F535"/>
  <c r="G535"/>
  <c r="I535"/>
  <c r="J535"/>
  <c r="F537"/>
  <c r="G537"/>
  <c r="I537"/>
  <c r="J537"/>
  <c r="F540"/>
  <c r="G540"/>
  <c r="I540"/>
  <c r="J540"/>
  <c r="F539"/>
  <c r="G539"/>
  <c r="I539"/>
  <c r="J539"/>
  <c r="F538"/>
  <c r="G538"/>
  <c r="I538"/>
  <c r="J538"/>
  <c r="F541"/>
  <c r="G541"/>
  <c r="I541"/>
  <c r="J541"/>
  <c r="F542"/>
  <c r="G542"/>
  <c r="I542"/>
  <c r="J542"/>
  <c r="F543"/>
  <c r="G543"/>
  <c r="I543"/>
  <c r="J543"/>
  <c r="F544"/>
  <c r="G544"/>
  <c r="I544"/>
  <c r="J544"/>
  <c r="F545"/>
  <c r="G545"/>
  <c r="I545"/>
  <c r="J545"/>
  <c r="F550"/>
  <c r="G550"/>
  <c r="I550"/>
  <c r="J550"/>
  <c r="F549"/>
  <c r="G549"/>
  <c r="I549"/>
  <c r="J549"/>
  <c r="F547"/>
  <c r="G547"/>
  <c r="I547"/>
  <c r="J547"/>
  <c r="F548"/>
  <c r="G548"/>
  <c r="I548"/>
  <c r="J548"/>
  <c r="F546"/>
  <c r="G546"/>
  <c r="I546"/>
  <c r="J546"/>
  <c r="F551"/>
  <c r="G551"/>
  <c r="I551"/>
  <c r="J551"/>
  <c r="F552"/>
  <c r="G552"/>
  <c r="I552"/>
  <c r="J552"/>
  <c r="F553"/>
  <c r="G553"/>
  <c r="I553"/>
  <c r="J553"/>
  <c r="F560"/>
  <c r="G560"/>
  <c r="I560"/>
  <c r="J560"/>
  <c r="F559"/>
  <c r="G559"/>
  <c r="I559"/>
  <c r="J559"/>
  <c r="F558"/>
  <c r="G558"/>
  <c r="I558"/>
  <c r="J558"/>
  <c r="F554"/>
  <c r="G554"/>
  <c r="I554"/>
  <c r="J554"/>
  <c r="F555"/>
  <c r="G555"/>
  <c r="I555"/>
  <c r="J555"/>
  <c r="F557"/>
  <c r="G557"/>
  <c r="I557"/>
  <c r="J557"/>
  <c r="F556"/>
  <c r="G556"/>
  <c r="I556"/>
  <c r="J556"/>
  <c r="F590"/>
  <c r="G590"/>
  <c r="I590"/>
  <c r="J590"/>
  <c r="F591"/>
  <c r="G591"/>
  <c r="I591"/>
  <c r="J591"/>
  <c r="F592"/>
  <c r="G592"/>
  <c r="I592"/>
  <c r="J592"/>
  <c r="F593"/>
  <c r="G593"/>
  <c r="I593"/>
  <c r="J593"/>
  <c r="F565"/>
  <c r="G565"/>
  <c r="I565"/>
  <c r="J565"/>
  <c r="F566"/>
  <c r="G566"/>
  <c r="I566"/>
  <c r="J566"/>
  <c r="F567"/>
  <c r="G567"/>
  <c r="I567"/>
  <c r="J567"/>
  <c r="F568"/>
  <c r="G568"/>
  <c r="I568"/>
  <c r="J568"/>
  <c r="F595"/>
  <c r="G595"/>
  <c r="I595"/>
  <c r="J595"/>
  <c r="F596"/>
  <c r="G596"/>
  <c r="I596"/>
  <c r="J596"/>
  <c r="F597"/>
  <c r="G597"/>
  <c r="I597"/>
  <c r="J597"/>
  <c r="F598"/>
  <c r="G598"/>
  <c r="I598"/>
  <c r="J598"/>
  <c r="F599"/>
  <c r="G599"/>
  <c r="I599"/>
  <c r="J599"/>
  <c r="F600"/>
  <c r="G600"/>
  <c r="I600"/>
  <c r="J600"/>
  <c r="F601"/>
  <c r="G601"/>
  <c r="I601"/>
  <c r="J601"/>
  <c r="F602"/>
  <c r="G602"/>
  <c r="I602"/>
  <c r="J602"/>
  <c r="F603"/>
  <c r="G603"/>
  <c r="I603"/>
  <c r="J603"/>
  <c r="F604"/>
  <c r="G604"/>
  <c r="I604"/>
  <c r="J604"/>
  <c r="F561"/>
  <c r="G561"/>
  <c r="I561"/>
  <c r="J561"/>
  <c r="F562"/>
  <c r="G562"/>
  <c r="I562"/>
  <c r="J562"/>
  <c r="F563"/>
  <c r="G563"/>
  <c r="I563"/>
  <c r="J563"/>
  <c r="F605"/>
  <c r="G605"/>
  <c r="I605"/>
  <c r="J605"/>
  <c r="F606"/>
  <c r="G606"/>
  <c r="I606"/>
  <c r="J606"/>
  <c r="F607"/>
  <c r="G607"/>
  <c r="I607"/>
  <c r="J607"/>
  <c r="F608"/>
  <c r="G608"/>
  <c r="I608"/>
  <c r="J608"/>
  <c r="F609"/>
  <c r="G609"/>
  <c r="I609"/>
  <c r="J609"/>
  <c r="F594"/>
  <c r="G594"/>
  <c r="I594"/>
  <c r="J594"/>
  <c r="F569"/>
  <c r="G569"/>
  <c r="I569"/>
  <c r="J569"/>
  <c r="F570"/>
  <c r="G570"/>
  <c r="I570"/>
  <c r="J570"/>
  <c r="F571"/>
  <c r="G571"/>
  <c r="I571"/>
  <c r="J571"/>
  <c r="F572"/>
  <c r="G572"/>
  <c r="I572"/>
  <c r="J572"/>
  <c r="F573"/>
  <c r="G573"/>
  <c r="I573"/>
  <c r="J573"/>
  <c r="F574"/>
  <c r="G574"/>
  <c r="I574"/>
  <c r="J574"/>
  <c r="F575"/>
  <c r="G575"/>
  <c r="I575"/>
  <c r="J575"/>
  <c r="F576"/>
  <c r="G576"/>
  <c r="I576"/>
  <c r="J576"/>
  <c r="F577"/>
  <c r="G577"/>
  <c r="I577"/>
  <c r="J577"/>
  <c r="F578"/>
  <c r="G578"/>
  <c r="I578"/>
  <c r="J578"/>
  <c r="F579"/>
  <c r="G579"/>
  <c r="I579"/>
  <c r="J579"/>
  <c r="F580"/>
  <c r="G580"/>
  <c r="I580"/>
  <c r="J580"/>
  <c r="F581"/>
  <c r="G581"/>
  <c r="I581"/>
  <c r="J581"/>
  <c r="F582"/>
  <c r="G582"/>
  <c r="I582"/>
  <c r="J582"/>
  <c r="F583"/>
  <c r="G583"/>
  <c r="I583"/>
  <c r="J583"/>
  <c r="F584"/>
  <c r="G584"/>
  <c r="I584"/>
  <c r="J584"/>
  <c r="F585"/>
  <c r="G585"/>
  <c r="I585"/>
  <c r="J585"/>
  <c r="F586"/>
  <c r="G586"/>
  <c r="I586"/>
  <c r="J586"/>
  <c r="F587"/>
  <c r="G587"/>
  <c r="I587"/>
  <c r="J587"/>
  <c r="F588"/>
  <c r="G588"/>
  <c r="I588"/>
  <c r="J588"/>
  <c r="F589"/>
  <c r="G589"/>
  <c r="I589"/>
  <c r="J589"/>
  <c r="F564"/>
  <c r="G564"/>
  <c r="I564"/>
  <c r="J564"/>
  <c r="F610"/>
  <c r="G610"/>
  <c r="I610"/>
  <c r="J610"/>
  <c r="F611"/>
  <c r="G611"/>
  <c r="I611"/>
  <c r="J611"/>
  <c r="F612"/>
  <c r="G612"/>
  <c r="I612"/>
  <c r="J612"/>
  <c r="F613"/>
  <c r="G613"/>
  <c r="I613"/>
  <c r="J613"/>
  <c r="F614"/>
  <c r="G614"/>
  <c r="I614"/>
  <c r="J614"/>
  <c r="F615"/>
  <c r="G615"/>
  <c r="I615"/>
  <c r="J615"/>
  <c r="F617"/>
  <c r="G617"/>
  <c r="I617"/>
  <c r="J617"/>
  <c r="F618"/>
  <c r="G618"/>
  <c r="I618"/>
  <c r="J618"/>
  <c r="F616"/>
  <c r="G616"/>
  <c r="I616"/>
  <c r="J616"/>
  <c r="F619"/>
  <c r="G619"/>
  <c r="I619"/>
  <c r="J619"/>
  <c r="F620"/>
  <c r="G620"/>
  <c r="I620"/>
  <c r="J620"/>
  <c r="F621"/>
  <c r="G621"/>
  <c r="I621"/>
  <c r="J621"/>
  <c r="F622"/>
  <c r="G622"/>
  <c r="I622"/>
  <c r="J622"/>
  <c r="F626"/>
  <c r="G626"/>
  <c r="I626"/>
  <c r="J626"/>
  <c r="F624"/>
  <c r="G624"/>
  <c r="I624"/>
  <c r="J624"/>
  <c r="F623"/>
  <c r="G623"/>
  <c r="I623"/>
  <c r="J623"/>
  <c r="F625"/>
  <c r="G625"/>
  <c r="I625"/>
  <c r="J625"/>
  <c r="F627"/>
  <c r="G627"/>
  <c r="I627"/>
  <c r="J627"/>
  <c r="F628"/>
  <c r="G628"/>
  <c r="I628"/>
  <c r="J628"/>
  <c r="F5"/>
  <c r="G5"/>
  <c r="I5"/>
  <c r="J5"/>
  <c r="E5" i="8"/>
  <c r="F5"/>
  <c r="H5"/>
  <c r="E6"/>
  <c r="F6"/>
  <c r="H6"/>
  <c r="I6"/>
  <c r="E7"/>
  <c r="F7"/>
  <c r="H7"/>
  <c r="I7"/>
  <c r="C494" i="4"/>
  <c r="C629"/>
  <c r="J324"/>
  <c r="J348"/>
  <c r="F494"/>
  <c r="G494"/>
  <c r="I494"/>
  <c r="J494"/>
  <c r="J629"/>
  <c r="I629"/>
  <c r="I6" i="10"/>
  <c r="I18"/>
  <c r="H18"/>
  <c r="J654" i="7"/>
  <c r="J656"/>
  <c r="I10" i="6"/>
  <c r="J5"/>
  <c r="J10"/>
  <c r="I5" i="8"/>
  <c r="I8"/>
  <c r="H8"/>
</calcChain>
</file>

<file path=xl/sharedStrings.xml><?xml version="1.0" encoding="utf-8"?>
<sst xmlns="http://schemas.openxmlformats.org/spreadsheetml/2006/main" count="1871" uniqueCount="627">
  <si>
    <t>Antena aironet 2.4 GHZ75.2 DBI</t>
  </si>
  <si>
    <t>Access Point</t>
  </si>
  <si>
    <t xml:space="preserve">MONITOR WIDESCREEN LCD 21.5" ZR22W </t>
  </si>
  <si>
    <t>IMPRESORA DOBLE CARTA OFFICE JET PRO K8600</t>
  </si>
  <si>
    <t>001340</t>
  </si>
  <si>
    <t>001271</t>
  </si>
  <si>
    <t>001269</t>
  </si>
  <si>
    <t>001268</t>
  </si>
  <si>
    <t>001270</t>
  </si>
  <si>
    <t>001263</t>
  </si>
  <si>
    <t xml:space="preserve">Adaptador pci 802.11 A/b/G fcc </t>
  </si>
  <si>
    <t>Telefono Unilinea</t>
  </si>
  <si>
    <t>Telefono Inalambrico</t>
  </si>
  <si>
    <t>001113</t>
  </si>
  <si>
    <t xml:space="preserve">Archivero de 4 gavetas </t>
  </si>
  <si>
    <t>Estante metalico con 5 entrepaños de 2.20 x 0.90x 0.60</t>
  </si>
  <si>
    <t xml:space="preserve">Cpu con  Unidad Cd-RW /DD80GB/ p4 de 2.8GHZ/ 256MB RAM+E162- TJ.  De Red 10/100/1000 </t>
  </si>
  <si>
    <t xml:space="preserve">Cpu con  Unidad Cd-RW /DD80GB/ p4 de 2.8GHZ/ 256MB RAM- TJ.  De Red 10/100/1000 </t>
  </si>
  <si>
    <t>Librero tipo flipper</t>
  </si>
  <si>
    <t>No tiene</t>
  </si>
  <si>
    <t xml:space="preserve">Cpu con  Unidad Cd-RW /DD80GB/ p4 de 2.8GHZ/ 512 MB ram- TJ.  De Red 10/100/1000-floppy con tarjeta de red de 2.4 ghz/54 mbps </t>
  </si>
  <si>
    <t>Impresora con cable  usb a/b 1.8 mts</t>
  </si>
  <si>
    <t>Paquete campeon plus 7.21.06 aplicación monousuario incluye: manual de sistema, Cd Software  de aplicación, una llave de acceso para su puerto paralelo con numero de serie 7215PR480137mas. La etiqueta con el numero de inventario se encuentra en la copia de factura.</t>
  </si>
  <si>
    <t>Impresora con cable paralelo bidireccional 6 pies</t>
  </si>
  <si>
    <t>paquete de tickets de turno con 5 rollos (con 2000 tickets c/u)</t>
  </si>
  <si>
    <t xml:space="preserve">Cpu procesador pentium 4 de 2.8 ghz / 256mb/dd80gb/floppy/ cd-write/tarjeta de red con </t>
  </si>
  <si>
    <t xml:space="preserve">Cpu procesador pentium 4 de 2.8 ghz / 256mb/dd80gb/floppy/ cd-write/tarjeta de red </t>
  </si>
  <si>
    <t>Cpu procesador pentium 4 de 2.8 ghz / 256mb/dd80gb/floppy/ tarjeta de red</t>
  </si>
  <si>
    <t xml:space="preserve">Cpu procesador pentium 4 de 3.0 ghz / 256mb/dd80GB/ cd-write /tarjeta de red /tarjeta de video </t>
  </si>
  <si>
    <t>001057</t>
  </si>
  <si>
    <t>001098</t>
  </si>
  <si>
    <t xml:space="preserve">Graficador </t>
  </si>
  <si>
    <t xml:space="preserve">Tarjeta de red de 2.4 ghz/54 mbps inalambrica </t>
  </si>
  <si>
    <t>Archivero vertical de 4 gavetas</t>
  </si>
  <si>
    <t>001111</t>
  </si>
  <si>
    <t>Librero de piso abierto con medidad de 2.00 m. de altura x 0.75m. De ancho x 0.40m. De fondo con 4 entrepaños horizontales de 0.40cm. De altura fabricado en melamina</t>
  </si>
  <si>
    <t xml:space="preserve">Cafetera </t>
  </si>
  <si>
    <t>Suministro Kit de estanteria con 6 entrepaños de 85x60cms. Cal 22 con refuerzo longitudinal al centro</t>
  </si>
  <si>
    <t xml:space="preserve">Banco fijo bastidor cromado con acoginamiento en respaldo </t>
  </si>
  <si>
    <t>001142</t>
  </si>
  <si>
    <t xml:space="preserve">LAPTOP VAIO </t>
  </si>
  <si>
    <t>001120</t>
  </si>
  <si>
    <t>Lateral con cajones de 0.70 x 0.60</t>
  </si>
  <si>
    <t>Modulo de trabajo, escritorio, credenza y librero</t>
  </si>
  <si>
    <t>Detector de billetes falsos</t>
  </si>
  <si>
    <t>Fax</t>
  </si>
  <si>
    <t>Tarjeta PCI Inalambrica</t>
  </si>
  <si>
    <t>Maletin para Lap Top</t>
  </si>
  <si>
    <t>Candado de Seguridad para Notebook</t>
  </si>
  <si>
    <t>Dvd Rom</t>
  </si>
  <si>
    <t xml:space="preserve">Memoria  ddr 512 </t>
  </si>
  <si>
    <t>CD RW Interno IDE</t>
  </si>
  <si>
    <t>Slim Leather</t>
  </si>
  <si>
    <t xml:space="preserve">Palm  </t>
  </si>
  <si>
    <t>Cable UTP con 305 Mts.</t>
  </si>
  <si>
    <t xml:space="preserve">Switch 3COM superstack 3 baseline 10/100 de 24 ptos </t>
  </si>
  <si>
    <t>Cable USB 3MTS</t>
  </si>
  <si>
    <t>Modulo Ejecutivo  siluet de 1.70 x 2.20 haya natural</t>
  </si>
  <si>
    <t>SILLA SEC TELA NEGRO</t>
  </si>
  <si>
    <t>Archivero 4 gavetas LF Haya Natural</t>
  </si>
  <si>
    <t>Actualizacion Contpaq 5 Usuarios Version 3.1</t>
  </si>
  <si>
    <t>Actualizacion Cheqpaq 5 Usuarios Version 3.1</t>
  </si>
  <si>
    <t>Actualizacion Nomipaq 5 Usuarios Version 2.0</t>
  </si>
  <si>
    <t>Tarificador Empresarial Version 8 Omnitel</t>
  </si>
  <si>
    <t>Paquete Adminpaq 2 Usuarios Version 6.0</t>
  </si>
  <si>
    <t>Actualizacion Contpaq i Contabilidad 5 a 5 Usuarios Version 4.0</t>
  </si>
  <si>
    <t>Actualizacion Contpaq i Nominas 5 a 5 Usuarios Version 3.0</t>
  </si>
  <si>
    <t>Actualizacion Contpaq i Bancos 5 a 5 Usuarios Version 4.0</t>
  </si>
  <si>
    <t>Actualizacion Contpaq i Nominas 5 a 5 Usuarios Version 2012</t>
  </si>
  <si>
    <t>Modulo EJecutivo  siluet de 1.70 x 2.20 raiz AL</t>
  </si>
  <si>
    <t>Instalacion de red y conmutador</t>
  </si>
  <si>
    <t>Carro para impresor</t>
  </si>
  <si>
    <t>Calefactor de aceite 7 paneles</t>
  </si>
  <si>
    <t>Banca de 4 plazas  color negro</t>
  </si>
  <si>
    <t>Sillon Ejecutivo mod.10.400 piel negro r/alto</t>
  </si>
  <si>
    <t>Sillon 10-400 r/b piel negro</t>
  </si>
  <si>
    <t>Mesa de Junta de 1.20 diametro raiz de alcan</t>
  </si>
  <si>
    <t>tarjeta de truncales e1 p7td1232 kx-td188</t>
  </si>
  <si>
    <t>kit de Camara  2 megapixeles memoria interna de 56 mb</t>
  </si>
  <si>
    <t>Silla fija para mesa de juntas de vinil</t>
  </si>
  <si>
    <t>silla operacional con ajuste de altura con brazos y base de 5 vias con rodajas mod. Galia</t>
  </si>
  <si>
    <t>silla operacionales con ajuste de altura con brazos y base de 5 vias con rodajas mod. Galia</t>
  </si>
  <si>
    <t>Escritorio</t>
  </si>
  <si>
    <t>Silla semiejecutiva sin descansabrazos</t>
  </si>
  <si>
    <t xml:space="preserve">Silla de visita en piel </t>
  </si>
  <si>
    <t>No Tiene</t>
  </si>
  <si>
    <t>000930</t>
  </si>
  <si>
    <t>001346</t>
  </si>
  <si>
    <t>000967</t>
  </si>
  <si>
    <t xml:space="preserve">Cpu procesador pentium 4 de 2.8 ghz / 256mb/dd80gb/floppy/ cd-wriete/tarjeta de red </t>
  </si>
  <si>
    <t xml:space="preserve">Cpu procesador pentium 4 de 2.8 ghz / 256mb/dd80gb/floppy/ tarjeta de red </t>
  </si>
  <si>
    <t>Cpu procesador pentium 4 de 2.8 ghz / 256mb/dd80gb/floppy/ cd-write/tarjeta de red.</t>
  </si>
  <si>
    <t xml:space="preserve">Cpu procesador pentium 4 de 2.8 ghz / 256mb/dd80gb/floppy/ cd-write/tarjeta de red  </t>
  </si>
  <si>
    <t>Cpu procesador pentium 4 de 2.8 ggz / 258mb/dd80gb/floppy/ cd-rom/tarjeta de red</t>
  </si>
  <si>
    <t>Sistema Winpaq (5 Usuarios incluye: Contpaq, Nomipaq, cheqpaq y Adminpaq.</t>
  </si>
  <si>
    <t>Domo Oficina Alianza Real</t>
  </si>
  <si>
    <t>Dim de Memoria 512 MB</t>
  </si>
  <si>
    <t xml:space="preserve">DVDRW LITE_ON </t>
  </si>
  <si>
    <t xml:space="preserve">Cpu procesador pentium 4 de 3.0 ghz/256 mb dd80gb/unidad cd-rw/floppy 3.5 </t>
  </si>
  <si>
    <t>Cpu procesador pentium 4 de 3.0 ghz/256 mb dd80gb/unidad cd-rw/floppy 3.5</t>
  </si>
  <si>
    <t>Floppy Drive 1.44 MB</t>
  </si>
  <si>
    <t>Unidad Flash 512 mb</t>
  </si>
  <si>
    <t>Tarjeta de 16EXTS Digitales</t>
  </si>
  <si>
    <t>Scanjet</t>
  </si>
  <si>
    <t>Computadora Portatil satellite psp30u-20005 p4 de 3.33mhz, memoria  de 512 mb, disco duro de 100 Gb,unidad de Dvd, pantalla de 17" windows xp home</t>
  </si>
  <si>
    <t>000806</t>
  </si>
  <si>
    <t>Cpu</t>
  </si>
  <si>
    <t>000809</t>
  </si>
  <si>
    <t>000810</t>
  </si>
  <si>
    <t>Archivero Movil de 3 cajones  papeleros y 1 de archivo con corredera de extension fabricado en melamina</t>
  </si>
  <si>
    <t>UPS CAPACIDAD DE 1 1KVA INTERACTIVO CON KX-TD1232 COLOR NEGRO</t>
  </si>
  <si>
    <t>000453</t>
  </si>
  <si>
    <t>000454</t>
  </si>
  <si>
    <t>teclado</t>
  </si>
  <si>
    <t>Office connect dual speed Switch 16 Puertos Plus 10/100 MBPS</t>
  </si>
  <si>
    <t>Memory Stick 512 MB</t>
  </si>
  <si>
    <t xml:space="preserve">Caja Fuerte </t>
  </si>
  <si>
    <t>001174</t>
  </si>
  <si>
    <t xml:space="preserve">Proyector de video </t>
  </si>
  <si>
    <t>Pocket Print Server</t>
  </si>
  <si>
    <t>Memoria 256mb DDR para compac</t>
  </si>
  <si>
    <t>Memoria 512mb paraDX200</t>
  </si>
  <si>
    <t>DISCO DURO 250 GB MAXTOR 7200 RPM DMA 3.5 ATA 133  16 MB BUFFER, 9MS ACCESO</t>
  </si>
  <si>
    <t>001147</t>
  </si>
  <si>
    <t>IPAQ AGENDA ELECTRONICA</t>
  </si>
  <si>
    <t>000921</t>
  </si>
  <si>
    <t>UP OMNIVS1500XL 1500VA CON REGULADOR DE VOLT. PUERTO USB 8 RECEPTACULOS + BATERIA ADICIONAL PARA OMNIVS 1500 XL</t>
  </si>
  <si>
    <t>000922</t>
  </si>
  <si>
    <t>OFfice connect dual speed Switch 16 Puertos Plus 10/100 AUTOSENSING PLUS 3 COM</t>
  </si>
  <si>
    <t>000926</t>
  </si>
  <si>
    <t>DISCO DURO  100 GB</t>
  </si>
  <si>
    <t xml:space="preserve">Memoria Portatil Flash </t>
  </si>
  <si>
    <t>Disco Duro</t>
  </si>
  <si>
    <t>Memoria</t>
  </si>
  <si>
    <t>000935</t>
  </si>
  <si>
    <t>000936</t>
  </si>
  <si>
    <t>Cpu dc7700 core duo e6300 1. 86 gh, 1 gb en ram, disco 80 gb dvd/cdrw, red y win xp pro</t>
  </si>
  <si>
    <t>000939</t>
  </si>
  <si>
    <t>000942</t>
  </si>
  <si>
    <t>000944</t>
  </si>
  <si>
    <t>Modem</t>
  </si>
  <si>
    <t>001139</t>
  </si>
  <si>
    <t>000946</t>
  </si>
  <si>
    <t>000947</t>
  </si>
  <si>
    <t>Modulo de Memoria 512 mb</t>
  </si>
  <si>
    <t>000969</t>
  </si>
  <si>
    <t>000970</t>
  </si>
  <si>
    <t xml:space="preserve">Adaptador inalambrico </t>
  </si>
  <si>
    <t>000978</t>
  </si>
  <si>
    <t>001112</t>
  </si>
  <si>
    <t>001369</t>
  </si>
  <si>
    <t>001370</t>
  </si>
  <si>
    <t>001007</t>
  </si>
  <si>
    <t>000808</t>
  </si>
  <si>
    <t>001378</t>
  </si>
  <si>
    <t>001379</t>
  </si>
  <si>
    <t>001355</t>
  </si>
  <si>
    <t>001365</t>
  </si>
  <si>
    <t>000971</t>
  </si>
  <si>
    <t>Ruteador Inalambrico 54 mbrs vpn 50tu</t>
  </si>
  <si>
    <t>Fuente de Poder</t>
  </si>
  <si>
    <t>000975</t>
  </si>
  <si>
    <t>Router vpn ssl/psec</t>
  </si>
  <si>
    <t>Router 16 Puertos 10/100</t>
  </si>
  <si>
    <t>000982</t>
  </si>
  <si>
    <t>KIT TSUNAMI PROXIM QUICKBRIDGEMP11-R EN 5.8 INCLUYE: 2 RECEPTORES DE HASTA 54 MBPS EN 5.8 GHZ CON PROTOCOLO WORP,2 FUENTES DE PODER DE 110 VCA, 2 ANTENAS INTEGRADASDE 23 DB, 2 TRAMOS 50 MTS UTP INTEMPERIE CONECTORIZADO, 2 INYECTORES DE CORRIENTE DIRECTA, MONTAJE SOFTWARE, DRIVERS Y MANUALES DE INSTALACION Y OPERACION.</t>
  </si>
  <si>
    <t>Regulador</t>
  </si>
  <si>
    <t>Cpu procesador intel core 2 duo E6300 (1.86 ghz, cahce l2 de 2 mb, fsb de 1066 mhz)</t>
  </si>
  <si>
    <t>000997</t>
  </si>
  <si>
    <t>000998</t>
  </si>
  <si>
    <t>001000</t>
  </si>
  <si>
    <t>001060</t>
  </si>
  <si>
    <t>001078</t>
  </si>
  <si>
    <t>Cpu, sistema operativo win xp professional , procesador intel core 2duo E6750 2.66HZ-4MB L2-1333 MHZ FSB- MEMORIA RAM 2 GB DDR2 667 MHZ PC2-5300 (2X 1GB)- DISCO  OPTICO, LECTOR DE MEDIOS HP 16- EN 1 TARJETA DE RED INTEL 82566DM.</t>
  </si>
  <si>
    <t>001076</t>
  </si>
  <si>
    <t>001051</t>
  </si>
  <si>
    <t>001321</t>
  </si>
  <si>
    <t>001001</t>
  </si>
  <si>
    <t>001011</t>
  </si>
  <si>
    <t>Cpu windows xp , procesador intel core 2 duo e6300 (1.8 ghz,cachel2 de 2 mb, fsb de 1066mhz) 2 mb de memoria cacheintegral l2. memoria ram 1 gb ddr2 667 mhz, disco duro 80 gbs, dvd y cd-w combo</t>
  </si>
  <si>
    <t>001012</t>
  </si>
  <si>
    <t>001013</t>
  </si>
  <si>
    <t>001014</t>
  </si>
  <si>
    <t>Procesador intel 3.0 GHZ, 775,2 MB, BUS 800 OEM CON ABANICO HT BUS 800</t>
  </si>
  <si>
    <t>001016</t>
  </si>
  <si>
    <t xml:space="preserve">Tarjeta Madre </t>
  </si>
  <si>
    <t>Tarjeta de video 512 MB</t>
  </si>
  <si>
    <t>Monitor</t>
  </si>
  <si>
    <t>Cpu CORE 2 DUO 1.8 GHZ, DD. 500GB, 2 GB RAM</t>
  </si>
  <si>
    <t>001021</t>
  </si>
  <si>
    <t>001022</t>
  </si>
  <si>
    <t>001023</t>
  </si>
  <si>
    <t xml:space="preserve">Cpu corE 2 DUO 1.86 GHZ,. 1 GB RAM </t>
  </si>
  <si>
    <t>001025</t>
  </si>
  <si>
    <t xml:space="preserve">Quemador de DVD (DVD RW) dl 18x </t>
  </si>
  <si>
    <t>001032</t>
  </si>
  <si>
    <t>001033</t>
  </si>
  <si>
    <t>CPU</t>
  </si>
  <si>
    <t>001045</t>
  </si>
  <si>
    <t>Modulo 1 gb kth-d530/1g ddr 400mhz p/comp</t>
  </si>
  <si>
    <t>001046</t>
  </si>
  <si>
    <t>Mampara</t>
  </si>
  <si>
    <t xml:space="preserve">Mampara </t>
  </si>
  <si>
    <t>Quemador sony nec lightscribe, color negro dvd+rw  20x8x16x, dvd+rdl, dvd-rdl graba 8x, dvd-ram:12x dvd-rw:graba/regraba/regraba/lee:20x/6x/16x, cd-rw:graba /regraba/lee: 48x/32x/48x</t>
  </si>
  <si>
    <t>001049</t>
  </si>
  <si>
    <t>001067</t>
  </si>
  <si>
    <t>Cpu, sistema operaticvo win xp professional , procesador intel core 2duo E6750 2.66HZ-4MB L2-1333 MHZ FSB- MEMORIA RAM 2 GB DDR2 667 MHZ PC2-5300 (2X 1GB)- DISCO  OPTICO, LECTOR DE MEDIOS HP 16- EN 1 TARJETA DE RED INTEL 82566DM.</t>
  </si>
  <si>
    <t>001068</t>
  </si>
  <si>
    <t>MONITOR</t>
  </si>
  <si>
    <t>MOUSE SCROLL OPTICO PS/2 BOOTONE</t>
  </si>
  <si>
    <t>001136</t>
  </si>
  <si>
    <t>001151</t>
  </si>
  <si>
    <t>Quemador de DVD</t>
  </si>
  <si>
    <t>001152</t>
  </si>
  <si>
    <t>001154</t>
  </si>
  <si>
    <t>001155</t>
  </si>
  <si>
    <t>001156</t>
  </si>
  <si>
    <t>001162</t>
  </si>
  <si>
    <t>SCANER</t>
  </si>
  <si>
    <t>001163</t>
  </si>
  <si>
    <t>001164</t>
  </si>
  <si>
    <t>DC7800 CMT CORE DUO E8300 2 GGB 160G SML SISTEMA OPERATIVO WINDOWS VISTA ORIGINAL PERMITE HACER DOWNGRANDE A XP PRO, PROCESADOR INTEL CORE 2 DUO E8300 DE 2.83 GHZ 1333 M HZ 6 MB L2 CACHE CHIPSET INTEL Q35 EXPRESS</t>
  </si>
  <si>
    <t>001165</t>
  </si>
  <si>
    <t>001166</t>
  </si>
  <si>
    <t>001168</t>
  </si>
  <si>
    <t>001170</t>
  </si>
  <si>
    <t xml:space="preserve">IMPRESORA </t>
  </si>
  <si>
    <t>IMPRESORA</t>
  </si>
  <si>
    <t xml:space="preserve">Trituradora de Documentos </t>
  </si>
  <si>
    <t>Refrigerador estate 7"</t>
  </si>
  <si>
    <t xml:space="preserve">Horno de Microondas Sharp </t>
  </si>
  <si>
    <t>Asesoria en Sistemas</t>
  </si>
  <si>
    <t>Cpu con CD WRITER /Floppy3.5/DD40GB.</t>
  </si>
  <si>
    <t>Mesa 48x30</t>
  </si>
  <si>
    <t>Lateral sin cajones</t>
  </si>
  <si>
    <t>Silla semiejecutiva con descansabrazos</t>
  </si>
  <si>
    <t>MEMORIA DDR DIMM PC3200 (400MHZ), 1 GB</t>
  </si>
  <si>
    <t>001194</t>
  </si>
  <si>
    <t>001195</t>
  </si>
  <si>
    <t>001196</t>
  </si>
  <si>
    <t>001197</t>
  </si>
  <si>
    <t>001198</t>
  </si>
  <si>
    <t>QUEMADOR MULTIFORMATO COLOR NEGRO: DVD+RW:GRABA/REGRABA/LEE:20X/8X/16X, DVD+R DL:12 X, DVD -R:12X, DVD-RAM: 12X, DVD-RW: GRABA/REGRABA/LEE:20X/6X/16X, CD-RW:GRABA/DESGRABA/LEE;48X32X/48X</t>
  </si>
  <si>
    <t>Descripcion</t>
  </si>
  <si>
    <t>Guillotina (cizalla)</t>
  </si>
  <si>
    <t xml:space="preserve">Silla Modelo euro en tela negro </t>
  </si>
  <si>
    <t>Encuadernadora y Perforadora</t>
  </si>
  <si>
    <t>Sofa de 3 plazas en piel color negro</t>
  </si>
  <si>
    <t>Sillon Ejecutivo en piel giratorio en color negro</t>
  </si>
  <si>
    <t>Silla fija de visita con brazos tapiz en tela color negro</t>
  </si>
  <si>
    <t>Silla visita piel  giratoria color negro</t>
  </si>
  <si>
    <t>Archivero vertical de madera de 4 gavetas</t>
  </si>
  <si>
    <t>Sillon de visita fija en piel  en color negro</t>
  </si>
  <si>
    <t>Modulo de trabajo con librero y archivero  integrado de aglomerado</t>
  </si>
  <si>
    <t>Mesa de juntas circular de aglomerado</t>
  </si>
  <si>
    <t>Sillas fija para mesa de juntas de vinil</t>
  </si>
  <si>
    <t>Modulo colgante</t>
  </si>
  <si>
    <t>Sillon semiejecutivo  en tela</t>
  </si>
  <si>
    <t>Sillon secretarial brazos fijos</t>
  </si>
  <si>
    <t>sillon secretarial</t>
  </si>
  <si>
    <t xml:space="preserve">Modulo secretarial </t>
  </si>
  <si>
    <t>Modulo escritorio lateral para secretaria</t>
  </si>
  <si>
    <t>Sillon semiejecutivo  giratorio en piel color negro</t>
  </si>
  <si>
    <t>Archivero vertical de aglomerado de 4 gavetas</t>
  </si>
  <si>
    <t xml:space="preserve">Modulo colgante </t>
  </si>
  <si>
    <t>Archivero vertical de aglomerado de 2 gavetas</t>
  </si>
  <si>
    <t>Modulo secretarial de aglomerado de 2 cajones</t>
  </si>
  <si>
    <t>Sillon medio respaldo giratorio en piel color negro</t>
  </si>
  <si>
    <t>Camara Digital con Flash, sensor de imagen 14.1 megapixeles lente 35X zoom optico</t>
  </si>
  <si>
    <t>Suministro Kit de estanteria con 5 entrepaños de 85x45cms. Cal 22 con refuerzo longitudinal al centro</t>
  </si>
  <si>
    <t>Silla Mod.35050 Tela Negra Cat C/Brazo</t>
  </si>
  <si>
    <t>Mesa esquinera color negro</t>
  </si>
  <si>
    <t>Mesa de centro color negro</t>
  </si>
  <si>
    <t>Mesa lateral color negro</t>
  </si>
  <si>
    <t>Perchero de madera</t>
  </si>
  <si>
    <t>Porta teclados deslizables</t>
  </si>
  <si>
    <t>Camara fotograficaDig. Sony Cybershot 7.2 me gapix zoom opt.4x dsc-w120 INC.  Bateria y Cargador cable rca para video y Memory Stick san disk Produo de 2 Gb</t>
  </si>
  <si>
    <t>Soporte sin extencion para Videoproyector</t>
  </si>
  <si>
    <t>Pantalla   84"X84" pared manual</t>
  </si>
  <si>
    <t>Librero de piso de 1.80 x 1.00  x 0.60 c/compartimiento.</t>
  </si>
  <si>
    <t>001327</t>
  </si>
  <si>
    <t xml:space="preserve">Escalera tijera alum. 7 esc  </t>
  </si>
  <si>
    <t>Lateral con Cajones de 1.30 x 0.60</t>
  </si>
  <si>
    <t>Lateral sin cajones de 0.70 x 0.60</t>
  </si>
  <si>
    <t>Escritorio con cajones de 1.50 x .60</t>
  </si>
  <si>
    <t>Lateral sin cajones de 0.90 x 0.60</t>
  </si>
  <si>
    <t xml:space="preserve">Pentagonal </t>
  </si>
  <si>
    <t>Pentagonal</t>
  </si>
  <si>
    <t xml:space="preserve">teclado </t>
  </si>
  <si>
    <t>Panel de conectores datos audio y video</t>
  </si>
  <si>
    <t>Cable original con   15 nts</t>
  </si>
  <si>
    <t>Cable original 15 mts Star-line</t>
  </si>
  <si>
    <t xml:space="preserve">Proyector 2000 Lumen  </t>
  </si>
  <si>
    <t>Lateral con cajones de .70 x 0.60</t>
  </si>
  <si>
    <t>Fax Modem interno</t>
  </si>
  <si>
    <t xml:space="preserve">Software Autodesk Land Desktop  2005 Ingles cd, </t>
  </si>
  <si>
    <t>MONITOR LCD 17"</t>
  </si>
  <si>
    <t>Disco duro Externo 750 gb, ,firewire 800 firewire 400/usb 2.0</t>
  </si>
  <si>
    <t>Modulo escritorio con lateral y cajones</t>
  </si>
  <si>
    <t>Silla de visita con descansabrazos</t>
  </si>
  <si>
    <t>Archivero de 4 gavetas</t>
  </si>
  <si>
    <t xml:space="preserve">Librero tipo flipper </t>
  </si>
  <si>
    <t xml:space="preserve">Fax </t>
  </si>
  <si>
    <t>QUEMADOR  EXTERNO SLIM USB 2.0 BLANCO</t>
  </si>
  <si>
    <t>DISCO DURO 1TB EXTERNO USB PORTATIL</t>
  </si>
  <si>
    <t>Computadora 4GB C13 550 4GB1TBW7HP DVDSM CRCR</t>
  </si>
  <si>
    <t>Quemador LiteOn OEM</t>
  </si>
  <si>
    <t>Monitor LCD 18.5" Windescreen negro CVA</t>
  </si>
  <si>
    <t xml:space="preserve"> Monitor LCD de 18.5"</t>
  </si>
  <si>
    <t>Servicios de Voz, Datos y Conmutador</t>
  </si>
  <si>
    <t>Servidor  tipo Torre procesador Intel Xenon Processor E5504, memoria ram 8GB Tarjeta de Red: Embedded HP,Controladora de discos: HP Smart Array, Disco duro 4 Discos, Disco Optico HP Half-Height Sata DVD-ROM Fuente de poder 460W, Forma 5U, Garantia 1 año</t>
  </si>
  <si>
    <t>Lector codigo  de barra negro automatico</t>
  </si>
  <si>
    <t>Monitor LCD de 18.5" Windescreen</t>
  </si>
  <si>
    <t>Monitor LCD de 18.5"</t>
  </si>
  <si>
    <t>Instalacion y Programacion de la tarjeta E1</t>
  </si>
  <si>
    <t>Estante metalico con 5 entrepaños de .45 x .85 x 1.80m</t>
  </si>
  <si>
    <t>Tarjeta E1 30canales</t>
  </si>
  <si>
    <t>Instalacion y Programacion del conmutador</t>
  </si>
  <si>
    <t>Cambio de cometida principal telefonica</t>
  </si>
  <si>
    <t>Tarjeta Remota de Administracion</t>
  </si>
  <si>
    <t>Tarjeta de 16EXTS Unilineas</t>
  </si>
  <si>
    <t>Fuente de energia tipo "M"</t>
  </si>
  <si>
    <t xml:space="preserve">Central Basico telefonica </t>
  </si>
  <si>
    <t xml:space="preserve">DC7800 CMT CORE DUO E8300 2 GGB 160G SML MODULO DE MEMORIA KINSTON 512 MB  INCLUYE TECLADO </t>
  </si>
  <si>
    <t>001118</t>
  </si>
  <si>
    <t>Librero de Empotrar de 1.10 x 0.40x 0.40 fabricado en melamina color Haya Natural y Cantos en PVC Haya natural</t>
  </si>
  <si>
    <t>Modulo en L de 1.70x1.60MTS. Cubiertas en chapa linner incluye cajonera de 2 cajones papeleros y un auxiliar de archivo, cerradura general de cajones</t>
  </si>
  <si>
    <t>Escritorio recto de 1.10x0.50MTS. Cubierta chapa linner incluye un cajon papelero con llave.</t>
  </si>
  <si>
    <t>Sillon ejecutivo en piel respaldo alto</t>
  </si>
  <si>
    <t xml:space="preserve">Sillas de visita en piel </t>
  </si>
  <si>
    <t>Regulador de Volt.</t>
  </si>
  <si>
    <t>Mesa de junta redonda 1,20 diametro</t>
  </si>
  <si>
    <t>Perchero metalico</t>
  </si>
  <si>
    <t>Modulo con lateral y cajones</t>
  </si>
  <si>
    <t>3 camaras pelco, 3 lentes pelco, 3 soporte pelco, 1 fuente de poder pelco, 1 grabador everfocus, 10 conectores BNC, 1 monitor pelco, mano de obra y Cable Coaxial y Pot 18</t>
  </si>
  <si>
    <t>Fax OfficeJet Papel</t>
  </si>
  <si>
    <t>Silla secretarial sin brazos</t>
  </si>
  <si>
    <t>Mesa de trabajo de 2.00 X 0.45 X 0.90</t>
  </si>
  <si>
    <t>Archivero de 2 gavetas</t>
  </si>
  <si>
    <t>000448</t>
  </si>
  <si>
    <t>000449</t>
  </si>
  <si>
    <t>Lateral con cajones de 0.60 x 0.60</t>
  </si>
  <si>
    <t>Lateral con cajones de 1.00 x 0.60</t>
  </si>
  <si>
    <t>000475</t>
  </si>
  <si>
    <t>Lateral sin cajones de 1.00 x 0.60</t>
  </si>
  <si>
    <t>Lateral con cajones de 0.90 x 0.60</t>
  </si>
  <si>
    <t>Pizarron vitrina corcho  s/ pedestal</t>
  </si>
  <si>
    <t>Mesa multifucional en melamina h natura</t>
  </si>
  <si>
    <t>Cafetera</t>
  </si>
  <si>
    <t>Silla Plegable</t>
  </si>
  <si>
    <t>Odometro</t>
  </si>
  <si>
    <t>Enfriador de agua fria y caliente</t>
  </si>
  <si>
    <t>Caja de Herramientas incluye taladro rotomartillo marca makitta modelo hp1620, 1 cita de medir Nicholson de 5 mts, 1 martillo truper, pinzas electricas y de punta, taquetes, rach con extencion y 5j dados marca alen, 6 brocas de concreto, 1 cincel y 1 desarmador estrella.</t>
  </si>
  <si>
    <t>Maseta con planta artificial.</t>
  </si>
  <si>
    <t>Arreglo  con base de vidrio</t>
  </si>
  <si>
    <t>Mesa para Maquina de Escribir</t>
  </si>
  <si>
    <t>Librero (2m, de altura x 75 cm de ancho x 40 cm de profundidad</t>
  </si>
  <si>
    <t>Estante metalico con 5 compartimientos .60 x .85</t>
  </si>
  <si>
    <t>Engargoladora</t>
  </si>
  <si>
    <t xml:space="preserve">Librero de piso a medida especificas de 1.70 mts de alto X 0.40 mts de ancho X 0.60 mts de largo </t>
  </si>
  <si>
    <t>Memoria para camara Fuji de 256MB</t>
  </si>
  <si>
    <t xml:space="preserve">Tarjeta Inalambrica PCI Estandar G </t>
  </si>
  <si>
    <t>Librero de piso abierto de ambos lados a medidas especificadas de 1.70 mts de alto x 0.40 mts de ancho x 0.60 de  largo</t>
  </si>
  <si>
    <t>Librero de piso de 2 mts de altura x 0.75 mts de ancho x 0.40 de profundidad, con puertas abiertas</t>
  </si>
  <si>
    <t>Librero de piso de 2 mts de altura x 0.75 mts de ancho x 0.40 de profundidad con 3 entrepaños con puertas y dos abiertos</t>
  </si>
  <si>
    <t>001047</t>
  </si>
  <si>
    <t>sillas de visita  fija  sin descansabrazos en plastico</t>
  </si>
  <si>
    <t>0010355</t>
  </si>
  <si>
    <t>001039</t>
  </si>
  <si>
    <t>001038</t>
  </si>
  <si>
    <t>001358</t>
  </si>
  <si>
    <t xml:space="preserve">Mouse </t>
  </si>
  <si>
    <t>001029</t>
  </si>
  <si>
    <t>001030</t>
  </si>
  <si>
    <t>001043</t>
  </si>
  <si>
    <t>001116</t>
  </si>
  <si>
    <t>001115</t>
  </si>
  <si>
    <t>001106</t>
  </si>
  <si>
    <t>001104</t>
  </si>
  <si>
    <t>001363</t>
  </si>
  <si>
    <t>001103</t>
  </si>
  <si>
    <t>001101</t>
  </si>
  <si>
    <t>001096</t>
  </si>
  <si>
    <t>001086</t>
  </si>
  <si>
    <t>001107</t>
  </si>
  <si>
    <t>001108</t>
  </si>
  <si>
    <t>001100</t>
  </si>
  <si>
    <t>001062</t>
  </si>
  <si>
    <t>Modulo cafetero de 0.75 x 0.59 x 0.50 con 2 puertas y 1 entrepaño al centro</t>
  </si>
  <si>
    <t xml:space="preserve">Maquina de escribir </t>
  </si>
  <si>
    <t>Telefono Multilinea Programador c/ Pantalla</t>
  </si>
  <si>
    <t>Archivero vertical de 2 gavetas</t>
  </si>
  <si>
    <t>Mesa para maquina de escribir 0.75 ancho 0.50 prof. .75 alt.</t>
  </si>
  <si>
    <t xml:space="preserve">Monitor </t>
  </si>
  <si>
    <t>Antena para Access Point Esta antena  es complemento del access point con num. de inv. 000237, faltaba por incluir y cobrar a la factura con No. 22707</t>
  </si>
  <si>
    <t>LAPTOP VAIO</t>
  </si>
  <si>
    <t>DISCO DURO DIGITAL DE320 GB, 7200 RPM</t>
  </si>
  <si>
    <t xml:space="preserve">Telefono digital </t>
  </si>
  <si>
    <t>Ponchadora tecnologia 110</t>
  </si>
  <si>
    <t>Generador de Tonos</t>
  </si>
  <si>
    <t>Pluma</t>
  </si>
  <si>
    <t>Lampara de Escritorio</t>
  </si>
  <si>
    <t>Arreglo Jardinera</t>
  </si>
  <si>
    <t>Arreglo Follaje</t>
  </si>
  <si>
    <t>Swich 10/200 de 8 puertos</t>
  </si>
  <si>
    <t>Arreglo Flores</t>
  </si>
  <si>
    <t>Archivero vertical de 4 Gavetas</t>
  </si>
  <si>
    <t>Taburete de 2 escalones</t>
  </si>
  <si>
    <t>000919</t>
  </si>
  <si>
    <t>000920</t>
  </si>
  <si>
    <t>Pintarrón blanco metal</t>
  </si>
  <si>
    <t>Trituradora de Documentos</t>
  </si>
  <si>
    <t>Aspiradora Seco Mojado</t>
  </si>
  <si>
    <t>001125</t>
  </si>
  <si>
    <t>001105</t>
  </si>
  <si>
    <t>001124</t>
  </si>
  <si>
    <t>kit tomaturno inc. Indicador de turnos t2co, 1 boton para cambio de turno, 1 expendedor manual de boletos y 5 rollos de tickets con 2000 boletos c/u y paquete de tickets de turno de 5 rollos (con 2000 tickets c/u)</t>
  </si>
  <si>
    <t>Arbol con maceta con follaje</t>
  </si>
  <si>
    <t>porta planos carro</t>
  </si>
  <si>
    <t xml:space="preserve">Sujetador de planos de 91 cm </t>
  </si>
  <si>
    <t>Telefono multilinia c/pantalla y m.l</t>
  </si>
  <si>
    <t>000925</t>
  </si>
  <si>
    <t>000927</t>
  </si>
  <si>
    <t>000929</t>
  </si>
  <si>
    <t>000931</t>
  </si>
  <si>
    <t>Archivero Vertical de 4 Gavetas</t>
  </si>
  <si>
    <t>000949</t>
  </si>
  <si>
    <t>000951</t>
  </si>
  <si>
    <t>Sillon tela negro mod euro</t>
  </si>
  <si>
    <t>000952</t>
  </si>
  <si>
    <t>000955</t>
  </si>
  <si>
    <t>Silla de tela negra mod euro</t>
  </si>
  <si>
    <t>000956</t>
  </si>
  <si>
    <t>000957</t>
  </si>
  <si>
    <t>000959</t>
  </si>
  <si>
    <t>Banca de 3 plazas  color negro</t>
  </si>
  <si>
    <t>000961</t>
  </si>
  <si>
    <t>000962</t>
  </si>
  <si>
    <t>Mesa de 1.90 x 0.50 en mel haya natural</t>
  </si>
  <si>
    <t>Mesa de 1.50 x 0.50 x 0.60 mel haya natural</t>
  </si>
  <si>
    <t>Grabadora</t>
  </si>
  <si>
    <t xml:space="preserve">Camara Digital </t>
  </si>
  <si>
    <t>guillotina</t>
  </si>
  <si>
    <t>001093</t>
  </si>
  <si>
    <t>001092</t>
  </si>
  <si>
    <t>001056</t>
  </si>
  <si>
    <t>001091</t>
  </si>
  <si>
    <t>001089</t>
  </si>
  <si>
    <t>001090</t>
  </si>
  <si>
    <t>001320</t>
  </si>
  <si>
    <t>001319</t>
  </si>
  <si>
    <t>001094</t>
  </si>
  <si>
    <t>Caja Fuerte Casper Mod 82 con buzon usada</t>
  </si>
  <si>
    <t>Caja Fuerte Pm Steele Usada</t>
  </si>
  <si>
    <t>MACBOOK PRO INTEL COREL i7 2.6 GHZ MEM4 GB DISCO DURO 500 GB 15.4" NVIDIA GEFORCE GT 330 51 2 MB</t>
  </si>
  <si>
    <t xml:space="preserve"> WORKSTATION Z800,MT,INT XEON E5520, QUAD CORE 4 GB RAM DISCO DURO 500 GB DVDRWm ATI WIN 7</t>
  </si>
  <si>
    <t>IMPRESORA DOBLE CARTA HP LASER JET 5200 TN</t>
  </si>
  <si>
    <t>000973</t>
  </si>
  <si>
    <t>001099</t>
  </si>
  <si>
    <t>001127</t>
  </si>
  <si>
    <t>000979</t>
  </si>
  <si>
    <t>Sistema de circuito cerrado</t>
  </si>
  <si>
    <t>Television de 21  pulgadas</t>
  </si>
  <si>
    <t>DVD</t>
  </si>
  <si>
    <t>000983</t>
  </si>
  <si>
    <t>000984</t>
  </si>
  <si>
    <t>000985</t>
  </si>
  <si>
    <t>Soporte para television</t>
  </si>
  <si>
    <t>001041</t>
  </si>
  <si>
    <t>000964</t>
  </si>
  <si>
    <t xml:space="preserve">Minisplit de 1 ton. Con calefaccion </t>
  </si>
  <si>
    <t xml:space="preserve">Minisplit de 2 ton. Con calefaccion </t>
  </si>
  <si>
    <t>001005</t>
  </si>
  <si>
    <t>Escritorio con Peninsula de 1.30 x 1.50 con cajonera y puente de 90 cms fabricado en melamina</t>
  </si>
  <si>
    <t>001006</t>
  </si>
  <si>
    <t>001053</t>
  </si>
  <si>
    <t>000953</t>
  </si>
  <si>
    <t>001009</t>
  </si>
  <si>
    <t>001010</t>
  </si>
  <si>
    <t>001018</t>
  </si>
  <si>
    <t>Reloj atomico con bateria alcalina plus</t>
  </si>
  <si>
    <t>Archivero movil con cajones</t>
  </si>
  <si>
    <t>001036</t>
  </si>
  <si>
    <t>001037</t>
  </si>
  <si>
    <t>Cinta de Fibra 30 mts</t>
  </si>
  <si>
    <t>Medidor de Distancia inc. Funda, correa, manual , 2 tarjetas reflectoras, y bateria AAA</t>
  </si>
  <si>
    <t>001050</t>
  </si>
  <si>
    <t>Librero de piso de 2.00 mts altura  x .75 de ancho x.40 profundidad</t>
  </si>
  <si>
    <t>001141</t>
  </si>
  <si>
    <t>Taladro  1/2"</t>
  </si>
  <si>
    <t>Podio base con placa de aluminio</t>
  </si>
  <si>
    <t>001145</t>
  </si>
  <si>
    <t>medidor de Distancia inc. Funda, correa ,  bateria AAA</t>
  </si>
  <si>
    <t>001146</t>
  </si>
  <si>
    <t xml:space="preserve">Camara Digital  fotografica </t>
  </si>
  <si>
    <t>Mueble fabricado en melamina .47 x .57 x 75</t>
  </si>
  <si>
    <t>Archivero de 3 Gavetas con dos cajones</t>
  </si>
  <si>
    <t>001150</t>
  </si>
  <si>
    <t>Escritorio de 1.5 . X .60 X .75 con dos cajones fabricados en melamina</t>
  </si>
  <si>
    <t>001153</t>
  </si>
  <si>
    <t>Ventilador de Pedestal</t>
  </si>
  <si>
    <t>001158</t>
  </si>
  <si>
    <t>001160</t>
  </si>
  <si>
    <t>Tapete 2401 8 x 11</t>
  </si>
  <si>
    <t>001161</t>
  </si>
  <si>
    <t>001172</t>
  </si>
  <si>
    <t>Memoria SDHC de 16 GB</t>
  </si>
  <si>
    <t>Flash</t>
  </si>
  <si>
    <t>Estuche para camara</t>
  </si>
  <si>
    <t>Camara 16.1 megapixeles</t>
  </si>
  <si>
    <t>Mesa de trabajo semi-circular de 2.40 x .50 con cajones de 2 cajones papeleros y 1 de archivo c/ correderas de extension, c/pata metalica y pantalla de madera c/neveladores, fabricada en melamina c/ cantos en pvc termoadheridos color haya natural</t>
  </si>
  <si>
    <t>001173</t>
  </si>
  <si>
    <t>001063</t>
  </si>
  <si>
    <t>001065</t>
  </si>
  <si>
    <t>001064</t>
  </si>
  <si>
    <t>001074</t>
  </si>
  <si>
    <t>001072</t>
  </si>
  <si>
    <t>001073</t>
  </si>
  <si>
    <t>001318</t>
  </si>
  <si>
    <t>001059</t>
  </si>
  <si>
    <t>001069</t>
  </si>
  <si>
    <t>001054</t>
  </si>
  <si>
    <t>001055</t>
  </si>
  <si>
    <t>001351</t>
  </si>
  <si>
    <t>001071</t>
  </si>
  <si>
    <t>001353</t>
  </si>
  <si>
    <t>001123</t>
  </si>
  <si>
    <t>001337</t>
  </si>
  <si>
    <t>001336</t>
  </si>
  <si>
    <t>001338</t>
  </si>
  <si>
    <t>000965</t>
  </si>
  <si>
    <t>001348</t>
  </si>
  <si>
    <t>000807</t>
  </si>
  <si>
    <t>001176</t>
  </si>
  <si>
    <t>Mesa de trabajo en forma de media luna con corte especial y bases metalicas, fabricada en melamina con pvc eb haya natural de 1.50 x .70 x.75</t>
  </si>
  <si>
    <t>001177</t>
  </si>
  <si>
    <t>Silla de Visita con base de 4 patas, en tela</t>
  </si>
  <si>
    <t>001179</t>
  </si>
  <si>
    <t>archivero de 4 gavetas</t>
  </si>
  <si>
    <t>Escalera de extencion</t>
  </si>
  <si>
    <t>Clima Minis- split 1 1/2 ton.</t>
  </si>
  <si>
    <t>Gabinete eleborado con despachador de 1.25 x .70 por 1.60 mts con 2 puertas y 1 entrepaño</t>
  </si>
  <si>
    <t xml:space="preserve">Camara digital 7.2mp dsc-w120 silver </t>
  </si>
  <si>
    <t>perchero en color negro</t>
  </si>
  <si>
    <t>Mesa Plegable</t>
  </si>
  <si>
    <t>Archivero especial de 0.60 de fondo x 0.68 de altura x 0.35 de frente fabricado en melamina color haya natural y cantoss en pvc haya natural</t>
  </si>
  <si>
    <t>Librero de empotrar de 1.10 x 0.43 de altura x 0.32 de fondo con puertas abatibles y espacio abierto</t>
  </si>
  <si>
    <t xml:space="preserve">Gabinete basico KXTD1232 con 8 lineas hibridas, 1 Tarjeta E1 de 30 truncales digitales p/KXTD1232 Modelo  KXTD188, 2 Tarjetas de expansion de 8 ext. Hibridas Digitales KXTD170, 1 Tarjeta de programacion Remota KXTD197, 1 Adaptador de bateria de carga automatica KXA460X, 2 Baterias selladas marinadas recargables basel y 1 regulador de 1 kva. </t>
  </si>
  <si>
    <t>SWITCH LINKSYS DE 24 PUERTOS</t>
  </si>
  <si>
    <t>001130</t>
  </si>
  <si>
    <t>001128</t>
  </si>
  <si>
    <t>001324</t>
  </si>
  <si>
    <t>001134</t>
  </si>
  <si>
    <t>001135</t>
  </si>
  <si>
    <t>001131</t>
  </si>
  <si>
    <t>001132</t>
  </si>
  <si>
    <t>001133</t>
  </si>
  <si>
    <t>001667</t>
  </si>
  <si>
    <t>001333</t>
  </si>
  <si>
    <t>001122</t>
  </si>
  <si>
    <t>001140</t>
  </si>
  <si>
    <t>001138</t>
  </si>
  <si>
    <t>Equipo de Computo</t>
  </si>
  <si>
    <t>Valor Total</t>
  </si>
  <si>
    <t>Monitor /21 pulgadas</t>
  </si>
  <si>
    <t>Cpu /512 MB/p4 2.8GHZ /DD80GB / Flopyy3.5 /unidad combo DVD /Cd-Writer/tarjeta de video AGP Geforce 128MB</t>
  </si>
  <si>
    <t>Teclado</t>
  </si>
  <si>
    <t>Mouse</t>
  </si>
  <si>
    <t>Monitor / 17 pulgadas</t>
  </si>
  <si>
    <t xml:space="preserve">Microondas </t>
  </si>
  <si>
    <t>Data Switch- 3 cable usb</t>
  </si>
  <si>
    <t>Cpu con  Unidad Cd-Rw 48x /DD40GB/ 2.8GHZ/ 512MB</t>
  </si>
  <si>
    <t>Mesa de juntas Ovalada de 4.00 x 1.20 haya</t>
  </si>
  <si>
    <t xml:space="preserve">Cpu con  Unidad Cd-Rom48x /DD40GB/ p4 de 2.8GHZ/ 512MB </t>
  </si>
  <si>
    <t xml:space="preserve">Cpu con  Unidad Cd-Rom48x /DD40GB/ 2.8GHZ/ 512MB </t>
  </si>
  <si>
    <t xml:space="preserve">Destructora de documentos </t>
  </si>
  <si>
    <t>Cpu con  Unidad Cd-Rom48x /DD40GB/ p4 de 2.8GHZ/ 512MB</t>
  </si>
  <si>
    <t xml:space="preserve">Lateral con cajones de 0.70 x 0.60 </t>
  </si>
  <si>
    <t>Antena parabolica de rejilla d.</t>
  </si>
  <si>
    <t>MP. 11B Base Proxim</t>
  </si>
  <si>
    <t>MP. 11B Suscription Proxim.</t>
  </si>
  <si>
    <t>Tarjeta de red Officeconnect</t>
  </si>
  <si>
    <t xml:space="preserve">SCANER </t>
  </si>
  <si>
    <t xml:space="preserve">Bateria </t>
  </si>
  <si>
    <t>Protector contra descargas HYP altelicon</t>
  </si>
  <si>
    <t xml:space="preserve">SCANNER </t>
  </si>
  <si>
    <t>Microondas</t>
  </si>
  <si>
    <t>Camara IP Domo</t>
  </si>
  <si>
    <t>Computadora Proc. Intel Pentium G840 (2.8Ghz 3MB)</t>
  </si>
  <si>
    <t>313 Viviendas (Villas Policiales)</t>
  </si>
  <si>
    <t>Actualizacion Contpaq i Contabilidad Red 5 a 2 Usuarios</t>
  </si>
  <si>
    <t>% de Deprec.</t>
  </si>
  <si>
    <t>Dep Mensual</t>
  </si>
  <si>
    <t>Dep. Anual</t>
  </si>
  <si>
    <t>Meses de Uso</t>
  </si>
  <si>
    <t>Depreciación</t>
  </si>
  <si>
    <t>Valor Libros</t>
  </si>
  <si>
    <t>Dep. Mensual</t>
  </si>
  <si>
    <r>
      <t xml:space="preserve">Sujetador de planos de 91 cm </t>
    </r>
    <r>
      <rPr>
        <b/>
        <sz val="10"/>
        <rFont val="Arial"/>
        <family val="2"/>
      </rPr>
      <t xml:space="preserve"> </t>
    </r>
  </si>
  <si>
    <t xml:space="preserve">Valor Total </t>
  </si>
  <si>
    <t>Inventario</t>
  </si>
  <si>
    <t xml:space="preserve">Depreciación </t>
  </si>
  <si>
    <t>Instituto de la Vivienda de Nuevo León</t>
  </si>
  <si>
    <t>Mobiliario y Equipo de Oficina</t>
  </si>
  <si>
    <t xml:space="preserve">Instituto de la Vivienda de Nuevo León </t>
  </si>
  <si>
    <t>Edificios</t>
  </si>
  <si>
    <t>Fecha de Fac.</t>
  </si>
  <si>
    <t>% Deprec.</t>
  </si>
  <si>
    <t>Tsuru GSII Nissan 2004</t>
  </si>
  <si>
    <t>Luv Doble Cab. Lujo Chevrolet 2005</t>
  </si>
  <si>
    <t>Urvan Nissan 2006</t>
  </si>
  <si>
    <t>Chevy Chevrolet 2008</t>
  </si>
  <si>
    <t>Gol Sedan Vilkswagen 2012</t>
  </si>
  <si>
    <t>Equipo de Transporte</t>
  </si>
  <si>
    <t>Licencias de Software</t>
  </si>
  <si>
    <t>Balance</t>
  </si>
  <si>
    <t>Dep. Febrero</t>
  </si>
  <si>
    <t>Dep. Marzo</t>
  </si>
  <si>
    <t>sin folio</t>
  </si>
  <si>
    <t>Portafolio c/25 pzas</t>
  </si>
  <si>
    <t>Dep. Abril</t>
  </si>
  <si>
    <t>Actualización Contpaq i Nominas (Timbrado Nomina)</t>
  </si>
  <si>
    <t>Dep. Mayo</t>
  </si>
  <si>
    <t>Dep. Junio</t>
  </si>
  <si>
    <t>Escaner HP Scanjet Enterprise Flow 7500 L2725B Serie: SG4C611015</t>
  </si>
  <si>
    <t>Dep. Julio</t>
  </si>
  <si>
    <t>Dep. Agosto</t>
  </si>
</sst>
</file>

<file path=xl/styles.xml><?xml version="1.0" encoding="utf-8"?>
<styleSheet xmlns="http://schemas.openxmlformats.org/spreadsheetml/2006/main">
  <numFmts count="7">
    <numFmt numFmtId="170" formatCode="_-&quot;$&quot;* #,##0.00_-;\-&quot;$&quot;* #,##0.00_-;_-&quot;$&quot;* &quot;-&quot;??_-;_-@_-"/>
    <numFmt numFmtId="171" formatCode="_-* #,##0.00_-;\-* #,##0.00_-;_-* &quot;-&quot;??_-;_-@_-"/>
    <numFmt numFmtId="172" formatCode="&quot;$&quot;#,##0.00"/>
    <numFmt numFmtId="177" formatCode="#,##0.00;[Red]#,##0.00"/>
    <numFmt numFmtId="181" formatCode="dd/mm/yyyy;@"/>
    <numFmt numFmtId="183" formatCode="000000"/>
    <numFmt numFmtId="186" formatCode="_(* #,##0.000_);_(* \(#,##0.000\);_(* &quot;-&quot;??_);_(@_)"/>
  </numFmts>
  <fonts count="8">
    <font>
      <sz val="10"/>
      <name val="Arial"/>
    </font>
    <font>
      <sz val="10"/>
      <name val="Arial"/>
      <family val="2"/>
    </font>
    <font>
      <sz val="8"/>
      <name val="Arial"/>
      <family val="2"/>
    </font>
    <font>
      <sz val="9"/>
      <name val="Times New Roman"/>
      <family val="1"/>
    </font>
    <font>
      <b/>
      <sz val="10"/>
      <color indexed="8"/>
      <name val="Arial"/>
      <family val="2"/>
    </font>
    <font>
      <b/>
      <sz val="10"/>
      <name val="Arial"/>
      <family val="2"/>
    </font>
    <font>
      <sz val="10"/>
      <color indexed="8"/>
      <name val="Arial"/>
      <family val="2"/>
    </font>
    <font>
      <b/>
      <sz val="12"/>
      <name val="Arial"/>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4">
    <xf numFmtId="0" fontId="0" fillId="0" borderId="0"/>
    <xf numFmtId="171" fontId="1" fillId="0" borderId="0" applyFont="0" applyFill="0" applyBorder="0" applyAlignment="0" applyProtection="0"/>
    <xf numFmtId="186" fontId="3" fillId="0" borderId="0" applyFont="0" applyFill="0" applyBorder="0" applyAlignment="0" applyProtection="0"/>
    <xf numFmtId="170" fontId="1" fillId="0" borderId="0" applyFont="0" applyFill="0" applyBorder="0" applyAlignment="0" applyProtection="0"/>
  </cellStyleXfs>
  <cellXfs count="157">
    <xf numFmtId="0" fontId="0" fillId="0" borderId="0" xfId="0"/>
    <xf numFmtId="0" fontId="1" fillId="0" borderId="0" xfId="0" applyFont="1" applyFill="1" applyBorder="1" applyAlignment="1">
      <alignment horizontal="center"/>
    </xf>
    <xf numFmtId="4" fontId="1" fillId="0" borderId="0" xfId="0" applyNumberFormat="1" applyFont="1" applyFill="1" applyBorder="1"/>
    <xf numFmtId="4" fontId="1" fillId="0" borderId="0" xfId="0" applyNumberFormat="1" applyFont="1" applyFill="1" applyBorder="1" applyAlignment="1">
      <alignment horizontal="right"/>
    </xf>
    <xf numFmtId="0" fontId="1" fillId="0" borderId="0" xfId="0" applyFont="1" applyBorder="1"/>
    <xf numFmtId="4" fontId="1" fillId="0" borderId="0" xfId="0" applyNumberFormat="1" applyFont="1" applyBorder="1" applyAlignment="1">
      <alignment horizontal="right"/>
    </xf>
    <xf numFmtId="1" fontId="1" fillId="0" borderId="0" xfId="0" applyNumberFormat="1" applyFont="1" applyBorder="1" applyAlignment="1">
      <alignment horizontal="center"/>
    </xf>
    <xf numFmtId="0" fontId="1" fillId="0" borderId="0" xfId="0" applyFont="1" applyBorder="1" applyAlignment="1">
      <alignment horizontal="center"/>
    </xf>
    <xf numFmtId="0" fontId="1" fillId="0" borderId="0" xfId="0" applyFont="1" applyFill="1" applyBorder="1"/>
    <xf numFmtId="183" fontId="1" fillId="0" borderId="0" xfId="0" applyNumberFormat="1" applyFont="1" applyFill="1" applyBorder="1" applyAlignment="1">
      <alignment horizontal="center"/>
    </xf>
    <xf numFmtId="0" fontId="1" fillId="0" borderId="0" xfId="0" applyFont="1" applyFill="1" applyBorder="1" applyAlignment="1">
      <alignment vertical="justify"/>
    </xf>
    <xf numFmtId="181" fontId="6" fillId="0" borderId="0" xfId="0" applyNumberFormat="1" applyFont="1" applyFill="1" applyBorder="1" applyAlignment="1">
      <alignment horizontal="center" vertical="justify" wrapText="1"/>
    </xf>
    <xf numFmtId="9" fontId="1" fillId="0" borderId="0" xfId="0" applyNumberFormat="1" applyFont="1" applyFill="1" applyBorder="1" applyAlignment="1">
      <alignment horizontal="center"/>
    </xf>
    <xf numFmtId="0" fontId="1" fillId="0" borderId="0" xfId="0" applyFont="1" applyFill="1" applyBorder="1" applyAlignment="1">
      <alignment horizontal="left" wrapText="1"/>
    </xf>
    <xf numFmtId="172" fontId="1" fillId="0" borderId="0" xfId="0" applyNumberFormat="1" applyFont="1" applyFill="1" applyBorder="1" applyAlignment="1">
      <alignment horizontal="center"/>
    </xf>
    <xf numFmtId="1" fontId="1" fillId="0" borderId="0" xfId="0" applyNumberFormat="1" applyFont="1" applyFill="1" applyBorder="1"/>
    <xf numFmtId="14" fontId="1" fillId="0" borderId="0" xfId="0" applyNumberFormat="1" applyFont="1" applyFill="1" applyBorder="1" applyAlignment="1">
      <alignment horizontal="center"/>
    </xf>
    <xf numFmtId="183"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9" fontId="1" fillId="2" borderId="2" xfId="0" applyNumberFormat="1" applyFont="1" applyFill="1" applyBorder="1" applyAlignment="1">
      <alignment horizontal="center"/>
    </xf>
    <xf numFmtId="4" fontId="1" fillId="2" borderId="2" xfId="0" applyNumberFormat="1" applyFont="1" applyFill="1" applyBorder="1"/>
    <xf numFmtId="9" fontId="1" fillId="2" borderId="3" xfId="0" applyNumberFormat="1" applyFont="1" applyFill="1" applyBorder="1" applyAlignment="1">
      <alignment horizontal="center"/>
    </xf>
    <xf numFmtId="4" fontId="1" fillId="2" borderId="3" xfId="0" applyNumberFormat="1" applyFont="1" applyFill="1" applyBorder="1"/>
    <xf numFmtId="0" fontId="1" fillId="2" borderId="3" xfId="0" applyFont="1" applyFill="1" applyBorder="1" applyAlignment="1">
      <alignment horizontal="center"/>
    </xf>
    <xf numFmtId="181" fontId="1" fillId="2" borderId="3" xfId="0" applyNumberFormat="1" applyFont="1" applyFill="1" applyBorder="1" applyAlignment="1">
      <alignment horizontal="center" vertical="justify"/>
    </xf>
    <xf numFmtId="0" fontId="1" fillId="2" borderId="3" xfId="0" applyFont="1" applyFill="1" applyBorder="1"/>
    <xf numFmtId="0" fontId="1" fillId="2" borderId="3" xfId="0" applyFont="1" applyFill="1" applyBorder="1" applyAlignment="1">
      <alignment horizontal="left"/>
    </xf>
    <xf numFmtId="0" fontId="1" fillId="2" borderId="3" xfId="0" applyFont="1" applyFill="1" applyBorder="1" applyAlignment="1">
      <alignment vertical="justify" wrapText="1"/>
    </xf>
    <xf numFmtId="9" fontId="1" fillId="2" borderId="4" xfId="0" applyNumberFormat="1" applyFont="1" applyFill="1" applyBorder="1" applyAlignment="1">
      <alignment horizontal="center"/>
    </xf>
    <xf numFmtId="4" fontId="1" fillId="2" borderId="4" xfId="0" applyNumberFormat="1" applyFont="1" applyFill="1" applyBorder="1"/>
    <xf numFmtId="0" fontId="1" fillId="2" borderId="4" xfId="0" applyFont="1" applyFill="1" applyBorder="1" applyAlignment="1">
      <alignment horizontal="center"/>
    </xf>
    <xf numFmtId="0" fontId="4" fillId="2" borderId="1" xfId="0" applyFont="1" applyFill="1" applyBorder="1" applyAlignment="1">
      <alignment horizontal="center" vertical="top"/>
    </xf>
    <xf numFmtId="0" fontId="5" fillId="2" borderId="1" xfId="0" applyFont="1" applyFill="1" applyBorder="1" applyAlignment="1">
      <alignment horizontal="center"/>
    </xf>
    <xf numFmtId="1" fontId="1" fillId="2" borderId="2" xfId="0" applyNumberFormat="1" applyFont="1" applyFill="1" applyBorder="1" applyAlignment="1">
      <alignment horizontal="center"/>
    </xf>
    <xf numFmtId="0" fontId="6" fillId="2" borderId="3" xfId="0" applyFont="1" applyFill="1" applyBorder="1" applyAlignment="1">
      <alignment horizontal="left" vertical="top"/>
    </xf>
    <xf numFmtId="181" fontId="1" fillId="2" borderId="3" xfId="0" applyNumberFormat="1" applyFont="1" applyFill="1" applyBorder="1" applyAlignment="1">
      <alignment horizontal="right"/>
    </xf>
    <xf numFmtId="9" fontId="1" fillId="2" borderId="3" xfId="2" applyNumberFormat="1" applyFont="1" applyFill="1" applyBorder="1" applyAlignment="1" applyProtection="1">
      <alignment horizontal="center"/>
    </xf>
    <xf numFmtId="4" fontId="1" fillId="2" borderId="3" xfId="0" applyNumberFormat="1" applyFont="1" applyFill="1" applyBorder="1" applyAlignment="1">
      <alignment horizontal="right"/>
    </xf>
    <xf numFmtId="1" fontId="1" fillId="2" borderId="3" xfId="0" applyNumberFormat="1" applyFont="1" applyFill="1" applyBorder="1" applyAlignment="1">
      <alignment horizontal="center"/>
    </xf>
    <xf numFmtId="0" fontId="6" fillId="2" borderId="4" xfId="0" applyFont="1" applyFill="1" applyBorder="1" applyAlignment="1">
      <alignment horizontal="left" vertical="top"/>
    </xf>
    <xf numFmtId="181" fontId="1" fillId="2" borderId="4" xfId="0" applyNumberFormat="1" applyFont="1" applyFill="1" applyBorder="1" applyAlignment="1">
      <alignment horizontal="right"/>
    </xf>
    <xf numFmtId="9" fontId="1" fillId="2" borderId="4" xfId="2" applyNumberFormat="1" applyFont="1" applyFill="1" applyBorder="1" applyAlignment="1" applyProtection="1">
      <alignment horizontal="center"/>
    </xf>
    <xf numFmtId="4" fontId="1" fillId="2" borderId="4" xfId="0" applyNumberFormat="1" applyFont="1" applyFill="1" applyBorder="1" applyAlignment="1">
      <alignment horizontal="right"/>
    </xf>
    <xf numFmtId="1" fontId="1" fillId="2" borderId="4" xfId="0" applyNumberFormat="1" applyFont="1" applyFill="1" applyBorder="1" applyAlignment="1">
      <alignment horizontal="center"/>
    </xf>
    <xf numFmtId="0" fontId="1" fillId="0" borderId="0" xfId="0" applyFont="1" applyFill="1" applyBorder="1" applyAlignment="1"/>
    <xf numFmtId="4" fontId="1" fillId="0" borderId="0" xfId="0" applyNumberFormat="1" applyFont="1" applyFill="1" applyBorder="1" applyAlignment="1"/>
    <xf numFmtId="177" fontId="1" fillId="0" borderId="0" xfId="0" applyNumberFormat="1" applyFont="1" applyFill="1" applyBorder="1"/>
    <xf numFmtId="177" fontId="1" fillId="2" borderId="3" xfId="0" applyNumberFormat="1" applyFont="1" applyFill="1" applyBorder="1"/>
    <xf numFmtId="177" fontId="1" fillId="2" borderId="4" xfId="0" applyNumberFormat="1" applyFont="1" applyFill="1" applyBorder="1"/>
    <xf numFmtId="4" fontId="5" fillId="0" borderId="0" xfId="0" applyNumberFormat="1" applyFont="1" applyFill="1" applyBorder="1" applyAlignment="1">
      <alignment horizontal="right" wrapText="1"/>
    </xf>
    <xf numFmtId="4" fontId="5" fillId="0" borderId="5" xfId="0" applyNumberFormat="1" applyFont="1" applyBorder="1" applyAlignment="1">
      <alignment horizontal="center"/>
    </xf>
    <xf numFmtId="4" fontId="5" fillId="0" borderId="5" xfId="0" applyNumberFormat="1" applyFont="1" applyBorder="1" applyAlignment="1">
      <alignment horizontal="right"/>
    </xf>
    <xf numFmtId="4" fontId="5" fillId="0" borderId="0" xfId="0" applyNumberFormat="1" applyFont="1" applyFill="1" applyBorder="1"/>
    <xf numFmtId="4" fontId="1" fillId="0" borderId="0" xfId="0" applyNumberFormat="1" applyFont="1" applyBorder="1"/>
    <xf numFmtId="4" fontId="5" fillId="0" borderId="0" xfId="0" applyNumberFormat="1" applyFont="1" applyFill="1" applyBorder="1" applyAlignment="1"/>
    <xf numFmtId="14" fontId="1" fillId="2" borderId="3" xfId="0" applyNumberFormat="1" applyFont="1" applyFill="1" applyBorder="1" applyAlignment="1">
      <alignment horizontal="center"/>
    </xf>
    <xf numFmtId="0" fontId="1" fillId="2" borderId="4" xfId="0" applyFont="1" applyFill="1" applyBorder="1" applyAlignment="1">
      <alignment horizontal="left"/>
    </xf>
    <xf numFmtId="14" fontId="1" fillId="2" borderId="4" xfId="0" applyNumberFormat="1" applyFont="1" applyFill="1" applyBorder="1" applyAlignment="1">
      <alignment horizontal="center"/>
    </xf>
    <xf numFmtId="4" fontId="1" fillId="2" borderId="3" xfId="1" applyNumberFormat="1" applyFont="1" applyFill="1" applyBorder="1" applyAlignment="1">
      <alignment vertical="justify"/>
    </xf>
    <xf numFmtId="4" fontId="1" fillId="2" borderId="4" xfId="1" applyNumberFormat="1" applyFont="1" applyFill="1" applyBorder="1" applyAlignment="1">
      <alignment vertical="justify"/>
    </xf>
    <xf numFmtId="0" fontId="1" fillId="2" borderId="2" xfId="0" applyFont="1" applyFill="1" applyBorder="1" applyAlignment="1">
      <alignment vertical="justify" wrapText="1"/>
    </xf>
    <xf numFmtId="4" fontId="1" fillId="2" borderId="2" xfId="1" applyNumberFormat="1" applyFont="1" applyFill="1" applyBorder="1" applyAlignment="1">
      <alignment vertical="justify"/>
    </xf>
    <xf numFmtId="181" fontId="1" fillId="2" borderId="2" xfId="0" applyNumberFormat="1" applyFont="1" applyFill="1" applyBorder="1" applyAlignment="1">
      <alignment horizontal="center" vertical="justify"/>
    </xf>
    <xf numFmtId="0" fontId="5" fillId="0" borderId="0" xfId="0" applyFont="1" applyBorder="1"/>
    <xf numFmtId="4" fontId="5" fillId="0" borderId="0" xfId="0" applyNumberFormat="1" applyFont="1" applyBorder="1"/>
    <xf numFmtId="0" fontId="5" fillId="0" borderId="0" xfId="0" applyFont="1" applyFill="1" applyBorder="1"/>
    <xf numFmtId="4" fontId="5" fillId="0" borderId="0" xfId="0" applyNumberFormat="1" applyFont="1" applyFill="1" applyBorder="1" applyAlignment="1">
      <alignment horizontal="right"/>
    </xf>
    <xf numFmtId="0" fontId="5" fillId="0" borderId="0" xfId="0" applyFont="1" applyFill="1" applyBorder="1" applyAlignment="1"/>
    <xf numFmtId="183" fontId="1" fillId="2" borderId="6" xfId="0" applyNumberFormat="1" applyFont="1" applyFill="1" applyBorder="1" applyAlignment="1">
      <alignment horizontal="center"/>
    </xf>
    <xf numFmtId="0" fontId="1" fillId="2" borderId="6" xfId="0" applyFont="1" applyFill="1" applyBorder="1" applyAlignment="1">
      <alignment horizontal="left" wrapText="1"/>
    </xf>
    <xf numFmtId="4" fontId="6" fillId="2" borderId="6" xfId="0" applyNumberFormat="1" applyFont="1" applyFill="1" applyBorder="1" applyAlignment="1">
      <alignment horizontal="right" wrapText="1"/>
    </xf>
    <xf numFmtId="181" fontId="1" fillId="2" borderId="6" xfId="0" applyNumberFormat="1" applyFont="1" applyFill="1" applyBorder="1" applyAlignment="1">
      <alignment horizontal="center"/>
    </xf>
    <xf numFmtId="9" fontId="1" fillId="2" borderId="6" xfId="0" applyNumberFormat="1" applyFont="1" applyFill="1" applyBorder="1" applyAlignment="1">
      <alignment horizontal="center"/>
    </xf>
    <xf numFmtId="4" fontId="1" fillId="2" borderId="6" xfId="0" applyNumberFormat="1" applyFont="1" applyFill="1" applyBorder="1"/>
    <xf numFmtId="0" fontId="1" fillId="2" borderId="6" xfId="0" applyFont="1" applyFill="1" applyBorder="1" applyAlignment="1">
      <alignment horizontal="center"/>
    </xf>
    <xf numFmtId="177" fontId="1" fillId="2" borderId="6" xfId="0" applyNumberFormat="1" applyFont="1" applyFill="1" applyBorder="1"/>
    <xf numFmtId="4" fontId="1" fillId="2" borderId="6" xfId="0" applyNumberFormat="1" applyFont="1" applyFill="1" applyBorder="1" applyAlignment="1">
      <alignment horizontal="right"/>
    </xf>
    <xf numFmtId="181" fontId="6" fillId="2" borderId="6" xfId="0" applyNumberFormat="1" applyFont="1" applyFill="1" applyBorder="1" applyAlignment="1">
      <alignment horizontal="center" wrapText="1"/>
    </xf>
    <xf numFmtId="183" fontId="1" fillId="2" borderId="6" xfId="0" applyNumberFormat="1" applyFont="1" applyFill="1" applyBorder="1" applyAlignment="1">
      <alignment horizontal="center" vertical="center"/>
    </xf>
    <xf numFmtId="4" fontId="6" fillId="2" borderId="6" xfId="0" applyNumberFormat="1" applyFont="1" applyFill="1" applyBorder="1" applyAlignment="1">
      <alignment horizontal="right" vertical="center" wrapText="1"/>
    </xf>
    <xf numFmtId="181" fontId="6" fillId="2" borderId="6" xfId="0" applyNumberFormat="1" applyFont="1" applyFill="1" applyBorder="1" applyAlignment="1">
      <alignment horizontal="center" vertical="center" wrapText="1"/>
    </xf>
    <xf numFmtId="9" fontId="1" fillId="2" borderId="6" xfId="0" applyNumberFormat="1" applyFont="1" applyFill="1" applyBorder="1" applyAlignment="1">
      <alignment horizontal="center" vertical="center"/>
    </xf>
    <xf numFmtId="4" fontId="1" fillId="2" borderId="6" xfId="0" applyNumberFormat="1" applyFont="1" applyFill="1" applyBorder="1" applyAlignment="1">
      <alignment vertical="center"/>
    </xf>
    <xf numFmtId="0" fontId="1" fillId="2" borderId="6" xfId="0" applyFont="1" applyFill="1" applyBorder="1" applyAlignment="1">
      <alignment horizontal="center" vertical="center"/>
    </xf>
    <xf numFmtId="177" fontId="1" fillId="2" borderId="6" xfId="0" applyNumberFormat="1" applyFont="1" applyFill="1" applyBorder="1" applyAlignment="1">
      <alignment vertical="center"/>
    </xf>
    <xf numFmtId="183" fontId="1" fillId="2" borderId="6" xfId="0" applyNumberFormat="1" applyFont="1" applyFill="1" applyBorder="1" applyAlignment="1">
      <alignment horizontal="center" wrapText="1"/>
    </xf>
    <xf numFmtId="0" fontId="1" fillId="2" borderId="6" xfId="0" applyFont="1" applyFill="1" applyBorder="1" applyAlignment="1">
      <alignment horizontal="left" vertical="justify" wrapText="1"/>
    </xf>
    <xf numFmtId="181" fontId="6" fillId="2" borderId="6" xfId="0" applyNumberFormat="1" applyFont="1" applyFill="1" applyBorder="1" applyAlignment="1">
      <alignment horizontal="center" vertical="justify" wrapText="1"/>
    </xf>
    <xf numFmtId="0" fontId="1" fillId="2" borderId="6" xfId="0" applyFont="1" applyFill="1" applyBorder="1" applyAlignment="1">
      <alignment wrapText="1"/>
    </xf>
    <xf numFmtId="0" fontId="1" fillId="2" borderId="6" xfId="0" applyFont="1" applyFill="1" applyBorder="1" applyAlignment="1">
      <alignment vertical="top" wrapText="1"/>
    </xf>
    <xf numFmtId="181" fontId="1" fillId="2" borderId="6" xfId="0" applyNumberFormat="1" applyFont="1" applyFill="1" applyBorder="1" applyAlignment="1">
      <alignment horizontal="center" vertical="top"/>
    </xf>
    <xf numFmtId="183" fontId="1" fillId="2" borderId="6" xfId="0" applyNumberFormat="1" applyFont="1" applyFill="1" applyBorder="1" applyAlignment="1">
      <alignment horizontal="center" vertical="center" wrapText="1"/>
    </xf>
    <xf numFmtId="4" fontId="1" fillId="2" borderId="6" xfId="0" applyNumberFormat="1" applyFont="1" applyFill="1" applyBorder="1" applyAlignment="1">
      <alignment horizontal="right" vertical="center"/>
    </xf>
    <xf numFmtId="181" fontId="1" fillId="2" borderId="6" xfId="0" applyNumberFormat="1" applyFont="1" applyFill="1" applyBorder="1" applyAlignment="1">
      <alignment horizontal="center" vertical="center"/>
    </xf>
    <xf numFmtId="49" fontId="1" fillId="2" borderId="6" xfId="0" applyNumberFormat="1" applyFont="1" applyFill="1" applyBorder="1" applyAlignment="1">
      <alignment horizontal="left" vertical="justify"/>
    </xf>
    <xf numFmtId="181" fontId="1" fillId="2" borderId="6" xfId="0" applyNumberFormat="1" applyFont="1" applyFill="1" applyBorder="1" applyAlignment="1">
      <alignment horizontal="center" vertical="justify"/>
    </xf>
    <xf numFmtId="14" fontId="1" fillId="2" borderId="6" xfId="0" applyNumberFormat="1" applyFont="1" applyFill="1" applyBorder="1" applyAlignment="1">
      <alignment horizontal="center" vertical="justify"/>
    </xf>
    <xf numFmtId="2" fontId="1" fillId="2" borderId="6" xfId="0" applyNumberFormat="1" applyFont="1" applyFill="1" applyBorder="1" applyAlignment="1">
      <alignment vertical="justify"/>
    </xf>
    <xf numFmtId="0" fontId="1" fillId="2" borderId="6" xfId="0" applyFont="1" applyFill="1" applyBorder="1"/>
    <xf numFmtId="0" fontId="1" fillId="2" borderId="6" xfId="0" applyFont="1" applyFill="1" applyBorder="1" applyAlignment="1">
      <alignment wrapText="1" shrinkToFit="1"/>
    </xf>
    <xf numFmtId="0" fontId="1" fillId="2" borderId="6" xfId="0" applyFont="1" applyFill="1" applyBorder="1" applyAlignment="1">
      <alignment vertical="center" wrapText="1"/>
    </xf>
    <xf numFmtId="4" fontId="6" fillId="2" borderId="6" xfId="0" applyNumberFormat="1" applyFont="1" applyFill="1" applyBorder="1" applyAlignment="1">
      <alignment horizontal="right"/>
    </xf>
    <xf numFmtId="0" fontId="1" fillId="2" borderId="6" xfId="0" applyFont="1" applyFill="1" applyBorder="1" applyAlignment="1">
      <alignment horizontal="left"/>
    </xf>
    <xf numFmtId="0" fontId="1" fillId="2" borderId="6" xfId="0" applyFont="1" applyFill="1" applyBorder="1" applyAlignment="1">
      <alignment vertical="justify" wrapText="1"/>
    </xf>
    <xf numFmtId="0" fontId="1" fillId="2" borderId="6" xfId="0" applyFont="1" applyFill="1" applyBorder="1" applyAlignment="1">
      <alignment vertical="justify"/>
    </xf>
    <xf numFmtId="183" fontId="1" fillId="2" borderId="6" xfId="0" applyNumberFormat="1" applyFont="1" applyFill="1" applyBorder="1" applyAlignment="1">
      <alignment horizontal="center" vertical="justify"/>
    </xf>
    <xf numFmtId="4" fontId="1" fillId="2" borderId="6" xfId="3" applyNumberFormat="1" applyFont="1" applyFill="1" applyBorder="1" applyAlignment="1">
      <alignment horizontal="right"/>
    </xf>
    <xf numFmtId="177" fontId="1" fillId="2" borderId="6" xfId="0" applyNumberFormat="1" applyFont="1" applyFill="1" applyBorder="1" applyAlignment="1">
      <alignment horizontal="right" vertical="center"/>
    </xf>
    <xf numFmtId="4" fontId="1" fillId="2" borderId="6" xfId="1" applyNumberFormat="1" applyFont="1" applyFill="1" applyBorder="1" applyAlignment="1">
      <alignment horizontal="right"/>
    </xf>
    <xf numFmtId="181" fontId="1" fillId="2" borderId="6" xfId="0" applyNumberFormat="1" applyFont="1" applyFill="1" applyBorder="1" applyAlignment="1">
      <alignment horizontal="center" vertical="center" wrapText="1"/>
    </xf>
    <xf numFmtId="0" fontId="1" fillId="2" borderId="6" xfId="0" applyFont="1" applyFill="1" applyBorder="1" applyAlignment="1">
      <alignment horizontal="left" vertical="center" wrapText="1"/>
    </xf>
    <xf numFmtId="4" fontId="1" fillId="2" borderId="6" xfId="0" applyNumberFormat="1" applyFont="1" applyFill="1" applyBorder="1" applyAlignment="1">
      <alignment horizontal="center"/>
    </xf>
    <xf numFmtId="181" fontId="1" fillId="2" borderId="6" xfId="0" applyNumberFormat="1" applyFont="1" applyFill="1" applyBorder="1" applyAlignment="1"/>
    <xf numFmtId="4" fontId="1" fillId="2" borderId="6" xfId="0" applyNumberFormat="1" applyFont="1" applyFill="1" applyBorder="1" applyAlignment="1">
      <alignment horizontal="right" vertical="center" wrapText="1"/>
    </xf>
    <xf numFmtId="183" fontId="1" fillId="2" borderId="7" xfId="0" applyNumberFormat="1" applyFont="1" applyFill="1" applyBorder="1" applyAlignment="1">
      <alignment horizontal="center"/>
    </xf>
    <xf numFmtId="0" fontId="1" fillId="2" borderId="7" xfId="0" applyFont="1" applyFill="1" applyBorder="1" applyAlignment="1">
      <alignment vertical="justify"/>
    </xf>
    <xf numFmtId="4" fontId="1" fillId="2" borderId="7" xfId="0" applyNumberFormat="1" applyFont="1" applyFill="1" applyBorder="1" applyAlignment="1">
      <alignment horizontal="right" wrapText="1"/>
    </xf>
    <xf numFmtId="181" fontId="6" fillId="2" borderId="7" xfId="0" applyNumberFormat="1" applyFont="1" applyFill="1" applyBorder="1" applyAlignment="1">
      <alignment horizontal="center" vertical="justify" wrapText="1"/>
    </xf>
    <xf numFmtId="9" fontId="1" fillId="2" borderId="7" xfId="0" applyNumberFormat="1" applyFont="1" applyFill="1" applyBorder="1" applyAlignment="1">
      <alignment horizontal="center"/>
    </xf>
    <xf numFmtId="4" fontId="1" fillId="2" borderId="7" xfId="0" applyNumberFormat="1" applyFont="1" applyFill="1" applyBorder="1"/>
    <xf numFmtId="0" fontId="1" fillId="2" borderId="7" xfId="0" applyFont="1" applyFill="1" applyBorder="1" applyAlignment="1">
      <alignment horizontal="center"/>
    </xf>
    <xf numFmtId="177" fontId="1" fillId="2" borderId="7" xfId="0" applyNumberFormat="1" applyFont="1" applyFill="1" applyBorder="1"/>
    <xf numFmtId="183" fontId="4" fillId="2" borderId="8" xfId="0" applyNumberFormat="1" applyFont="1" applyFill="1" applyBorder="1" applyAlignment="1">
      <alignment horizontal="center" vertical="center" wrapText="1"/>
    </xf>
    <xf numFmtId="0" fontId="4" fillId="2" borderId="8" xfId="0" applyFont="1" applyFill="1" applyBorder="1" applyAlignment="1">
      <alignment horizontal="center" vertical="center" wrapText="1"/>
    </xf>
    <xf numFmtId="14" fontId="4" fillId="2" borderId="8" xfId="0" applyNumberFormat="1" applyFont="1" applyFill="1" applyBorder="1" applyAlignment="1">
      <alignment horizontal="center" vertical="center" wrapText="1"/>
    </xf>
    <xf numFmtId="0" fontId="5" fillId="2" borderId="8" xfId="0" applyFont="1" applyFill="1" applyBorder="1" applyAlignment="1">
      <alignment horizontal="center" vertical="center" wrapText="1"/>
    </xf>
    <xf numFmtId="0" fontId="1" fillId="2" borderId="4" xfId="0" applyFont="1" applyFill="1" applyBorder="1"/>
    <xf numFmtId="0" fontId="1" fillId="0" borderId="9" xfId="0" applyFont="1" applyFill="1" applyBorder="1" applyAlignment="1">
      <alignment horizontal="center"/>
    </xf>
    <xf numFmtId="4" fontId="1" fillId="0" borderId="0" xfId="0" applyNumberFormat="1" applyFont="1" applyFill="1" applyBorder="1" applyAlignment="1">
      <alignment horizontal="center"/>
    </xf>
    <xf numFmtId="4" fontId="1" fillId="2" borderId="6" xfId="0" applyNumberFormat="1" applyFont="1" applyFill="1" applyBorder="1" applyAlignment="1">
      <alignment wrapText="1"/>
    </xf>
    <xf numFmtId="181" fontId="1" fillId="2" borderId="6" xfId="0" applyNumberFormat="1" applyFont="1" applyFill="1" applyBorder="1" applyAlignment="1">
      <alignment horizontal="center" wrapText="1"/>
    </xf>
    <xf numFmtId="1" fontId="1" fillId="2" borderId="6" xfId="0" applyNumberFormat="1" applyFont="1" applyFill="1" applyBorder="1"/>
    <xf numFmtId="0" fontId="1" fillId="2" borderId="6" xfId="0" applyFont="1" applyFill="1" applyBorder="1" applyAlignment="1"/>
    <xf numFmtId="4" fontId="1" fillId="2" borderId="6" xfId="0" applyNumberFormat="1" applyFont="1" applyFill="1" applyBorder="1" applyAlignment="1">
      <alignment vertical="center" wrapText="1"/>
    </xf>
    <xf numFmtId="183" fontId="1" fillId="2" borderId="6" xfId="0" applyNumberFormat="1" applyFont="1" applyFill="1" applyBorder="1" applyAlignment="1">
      <alignment horizontal="center" vertical="top" wrapText="1"/>
    </xf>
    <xf numFmtId="4" fontId="1" fillId="2" borderId="6" xfId="0" applyNumberFormat="1" applyFont="1" applyFill="1" applyBorder="1" applyAlignment="1"/>
    <xf numFmtId="183" fontId="1" fillId="2" borderId="6" xfId="0" applyNumberFormat="1" applyFont="1" applyFill="1" applyBorder="1" applyAlignment="1">
      <alignment horizontal="center" vertical="top"/>
    </xf>
    <xf numFmtId="4" fontId="1" fillId="2" borderId="6" xfId="0" applyNumberFormat="1" applyFont="1" applyFill="1" applyBorder="1" applyAlignment="1">
      <alignment vertical="justify"/>
    </xf>
    <xf numFmtId="181" fontId="1" fillId="2" borderId="6" xfId="0" applyNumberFormat="1" applyFont="1" applyFill="1" applyBorder="1" applyAlignment="1">
      <alignment horizontal="center" vertical="justify" wrapText="1"/>
    </xf>
    <xf numFmtId="0" fontId="1" fillId="2" borderId="6" xfId="0" quotePrefix="1" applyFont="1" applyFill="1" applyBorder="1" applyAlignment="1">
      <alignment horizontal="center"/>
    </xf>
    <xf numFmtId="4" fontId="1" fillId="2" borderId="6" xfId="0" applyNumberFormat="1" applyFont="1" applyFill="1" applyBorder="1" applyAlignment="1">
      <alignment vertical="top"/>
    </xf>
    <xf numFmtId="4" fontId="1" fillId="2" borderId="6" xfId="0" applyNumberFormat="1" applyFont="1" applyFill="1" applyBorder="1" applyAlignment="1">
      <alignment vertical="justify" wrapText="1"/>
    </xf>
    <xf numFmtId="0" fontId="1" fillId="2" borderId="6" xfId="0" applyFont="1" applyFill="1" applyBorder="1" applyAlignment="1">
      <alignment horizontal="left" vertical="justify"/>
    </xf>
    <xf numFmtId="49" fontId="1" fillId="2" borderId="6" xfId="0" applyNumberFormat="1" applyFont="1" applyFill="1" applyBorder="1" applyAlignment="1">
      <alignment vertical="justify"/>
    </xf>
    <xf numFmtId="4" fontId="1" fillId="2" borderId="6" xfId="3" applyNumberFormat="1" applyFont="1" applyFill="1" applyBorder="1" applyAlignment="1">
      <alignment vertical="justify"/>
    </xf>
    <xf numFmtId="183" fontId="1" fillId="2" borderId="6" xfId="0" applyNumberFormat="1" applyFont="1" applyFill="1" applyBorder="1" applyAlignment="1">
      <alignment horizontal="center" vertical="justify" wrapText="1"/>
    </xf>
    <xf numFmtId="4" fontId="1" fillId="2" borderId="6" xfId="1" applyNumberFormat="1" applyFont="1" applyFill="1" applyBorder="1" applyAlignment="1">
      <alignment vertical="justify"/>
    </xf>
    <xf numFmtId="183" fontId="1" fillId="2" borderId="7" xfId="0" applyNumberFormat="1" applyFont="1" applyFill="1" applyBorder="1" applyAlignment="1">
      <alignment horizontal="center" vertical="justify"/>
    </xf>
    <xf numFmtId="0" fontId="1" fillId="2" borderId="7" xfId="0" applyFont="1" applyFill="1" applyBorder="1" applyAlignment="1">
      <alignment vertical="justify" wrapText="1"/>
    </xf>
    <xf numFmtId="4" fontId="1" fillId="2" borderId="7" xfId="1" applyNumberFormat="1" applyFont="1" applyFill="1" applyBorder="1" applyAlignment="1">
      <alignment vertical="justify"/>
    </xf>
    <xf numFmtId="181" fontId="1" fillId="2" borderId="7" xfId="0" applyNumberFormat="1" applyFont="1" applyFill="1" applyBorder="1" applyAlignment="1">
      <alignment horizontal="center" vertical="justify"/>
    </xf>
    <xf numFmtId="1" fontId="1" fillId="2" borderId="7" xfId="0" applyNumberFormat="1" applyFont="1" applyFill="1" applyBorder="1"/>
    <xf numFmtId="0" fontId="7" fillId="2" borderId="0" xfId="0" applyFont="1" applyFill="1" applyBorder="1" applyAlignment="1">
      <alignment horizontal="center"/>
    </xf>
    <xf numFmtId="0" fontId="5" fillId="2" borderId="0" xfId="0" applyFont="1" applyFill="1" applyBorder="1" applyAlignment="1">
      <alignment horizontal="center"/>
    </xf>
    <xf numFmtId="0" fontId="7" fillId="2" borderId="9" xfId="0" applyFont="1" applyFill="1" applyBorder="1" applyAlignment="1">
      <alignment horizontal="center"/>
    </xf>
  </cellXfs>
  <cellStyles count="4">
    <cellStyle name="Millares" xfId="1" builtinId="3"/>
    <cellStyle name="Millares_DEPFIS2000" xfId="2"/>
    <cellStyle name="Moneda" xfId="3" builtinId="4"/>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Hoja5"/>
  <dimension ref="A1:CF111"/>
  <sheetViews>
    <sheetView tabSelected="1" topLeftCell="A10" zoomScale="115" zoomScaleNormal="115" workbookViewId="0">
      <selection activeCell="E20" sqref="E20"/>
    </sheetView>
  </sheetViews>
  <sheetFormatPr baseColWidth="10" defaultRowHeight="12.75"/>
  <cols>
    <col min="1" max="1" width="31.5703125" style="4" customWidth="1"/>
    <col min="2" max="10" width="14.7109375" style="4" customWidth="1"/>
    <col min="11" max="16384" width="11.42578125" style="4"/>
  </cols>
  <sheetData>
    <row r="1" spans="1:84" s="8" customFormat="1" ht="15.75">
      <c r="A1" s="154" t="s">
        <v>604</v>
      </c>
      <c r="B1" s="154"/>
      <c r="C1" s="154"/>
      <c r="D1" s="154"/>
      <c r="E1" s="154"/>
      <c r="F1" s="154"/>
      <c r="G1" s="154"/>
      <c r="H1" s="154"/>
      <c r="I1" s="154"/>
    </row>
    <row r="2" spans="1:84" s="8" customFormat="1" ht="15.75">
      <c r="A2" s="154" t="s">
        <v>605</v>
      </c>
      <c r="B2" s="154"/>
      <c r="C2" s="154"/>
      <c r="D2" s="154"/>
      <c r="E2" s="154"/>
      <c r="F2" s="154"/>
      <c r="G2" s="154"/>
      <c r="H2" s="154"/>
      <c r="I2" s="154"/>
    </row>
    <row r="3" spans="1:84" s="8" customFormat="1" ht="15.75">
      <c r="A3" s="154"/>
      <c r="B3" s="154"/>
      <c r="C3" s="154"/>
      <c r="D3" s="154"/>
      <c r="E3" s="154"/>
      <c r="F3" s="154"/>
      <c r="G3" s="154"/>
      <c r="H3" s="154"/>
      <c r="I3" s="154"/>
    </row>
    <row r="4" spans="1:84" s="1" customFormat="1">
      <c r="A4" s="33" t="s">
        <v>243</v>
      </c>
      <c r="B4" s="34" t="s">
        <v>563</v>
      </c>
      <c r="C4" s="34" t="s">
        <v>606</v>
      </c>
      <c r="D4" s="34" t="s">
        <v>591</v>
      </c>
      <c r="E4" s="34" t="s">
        <v>593</v>
      </c>
      <c r="F4" s="34" t="s">
        <v>592</v>
      </c>
      <c r="G4" s="34" t="s">
        <v>594</v>
      </c>
      <c r="H4" s="34" t="s">
        <v>595</v>
      </c>
      <c r="I4" s="34" t="s">
        <v>596</v>
      </c>
    </row>
    <row r="5" spans="1:84" s="1" customFormat="1">
      <c r="A5" s="36" t="s">
        <v>95</v>
      </c>
      <c r="B5" s="24">
        <v>27616.68</v>
      </c>
      <c r="C5" s="37">
        <v>39661</v>
      </c>
      <c r="D5" s="38">
        <v>0.05</v>
      </c>
      <c r="E5" s="39">
        <f>B5*D5</f>
        <v>1380.8340000000001</v>
      </c>
      <c r="F5" s="39">
        <f>E5/12</f>
        <v>115.06950000000001</v>
      </c>
      <c r="G5" s="40">
        <v>84</v>
      </c>
      <c r="H5" s="39">
        <f>F5*G5</f>
        <v>9665.8379999999997</v>
      </c>
      <c r="I5" s="39">
        <f>B5-H5</f>
        <v>17950.842000000001</v>
      </c>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row>
    <row r="6" spans="1:84" s="1" customFormat="1">
      <c r="A6" s="36" t="s">
        <v>95</v>
      </c>
      <c r="B6" s="24">
        <v>215223.14</v>
      </c>
      <c r="C6" s="37">
        <v>40087</v>
      </c>
      <c r="D6" s="38">
        <v>0.05</v>
      </c>
      <c r="E6" s="39">
        <f>B6*D6</f>
        <v>10761.157000000001</v>
      </c>
      <c r="F6" s="39">
        <f>E6/12</f>
        <v>896.76308333333338</v>
      </c>
      <c r="G6" s="40">
        <v>70</v>
      </c>
      <c r="H6" s="39">
        <f>F6*G6</f>
        <v>62773.41583333334</v>
      </c>
      <c r="I6" s="39">
        <f>B6-H6</f>
        <v>152449.72416666668</v>
      </c>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row>
    <row r="7" spans="1:84" s="1" customFormat="1">
      <c r="A7" s="41" t="s">
        <v>589</v>
      </c>
      <c r="B7" s="31">
        <v>112143009.38</v>
      </c>
      <c r="C7" s="42">
        <v>40939</v>
      </c>
      <c r="D7" s="43">
        <v>0.05</v>
      </c>
      <c r="E7" s="44">
        <f>B7*D7</f>
        <v>5607150.4690000005</v>
      </c>
      <c r="F7" s="44">
        <f>E7/12</f>
        <v>467262.53908333339</v>
      </c>
      <c r="G7" s="45">
        <v>43</v>
      </c>
      <c r="H7" s="44">
        <f>F7*G7</f>
        <v>20092289.180583335</v>
      </c>
      <c r="I7" s="44">
        <f>B7-H7</f>
        <v>92050720.199416667</v>
      </c>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row>
    <row r="8" spans="1:84">
      <c r="B8" s="54">
        <f>SUM(B5:B7)</f>
        <v>112385849.19999999</v>
      </c>
      <c r="E8" s="5"/>
      <c r="F8" s="5"/>
      <c r="G8" s="6"/>
      <c r="H8" s="52">
        <f>SUM(H5:H7)</f>
        <v>20164728.43441667</v>
      </c>
      <c r="I8" s="53">
        <f>SUM(I5:I7)</f>
        <v>92221120.765583336</v>
      </c>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row>
    <row r="9" spans="1:84">
      <c r="B9" s="7"/>
      <c r="C9" s="7"/>
      <c r="D9" s="7"/>
      <c r="E9" s="7"/>
      <c r="F9" s="7"/>
      <c r="G9" s="7"/>
      <c r="H9" s="7"/>
      <c r="I9" s="7"/>
      <c r="J9" s="7"/>
    </row>
    <row r="10" spans="1:84">
      <c r="B10" s="4" t="s">
        <v>615</v>
      </c>
      <c r="C10" s="55">
        <v>16886807.84</v>
      </c>
      <c r="J10" s="7"/>
    </row>
    <row r="11" spans="1:84">
      <c r="B11" s="65" t="s">
        <v>616</v>
      </c>
      <c r="C11" s="66">
        <v>468274.36</v>
      </c>
      <c r="J11" s="7"/>
    </row>
    <row r="12" spans="1:84">
      <c r="B12" s="4" t="s">
        <v>615</v>
      </c>
      <c r="C12" s="55">
        <v>17355082.199999999</v>
      </c>
      <c r="J12" s="7"/>
    </row>
    <row r="13" spans="1:84">
      <c r="B13" s="65" t="s">
        <v>617</v>
      </c>
      <c r="C13" s="66">
        <v>468274.38</v>
      </c>
      <c r="J13" s="7"/>
    </row>
    <row r="14" spans="1:84">
      <c r="B14" s="4" t="s">
        <v>615</v>
      </c>
      <c r="C14" s="55">
        <v>17823356.579999998</v>
      </c>
      <c r="J14" s="7"/>
    </row>
    <row r="15" spans="1:84">
      <c r="B15" s="67" t="s">
        <v>620</v>
      </c>
      <c r="C15" s="66">
        <v>468274.37</v>
      </c>
    </row>
    <row r="16" spans="1:84">
      <c r="B16" s="8" t="s">
        <v>615</v>
      </c>
      <c r="C16" s="55">
        <v>18291630.949999999</v>
      </c>
    </row>
    <row r="17" spans="2:5">
      <c r="B17" s="67" t="s">
        <v>622</v>
      </c>
      <c r="C17" s="66">
        <v>468274.37</v>
      </c>
      <c r="D17" s="55"/>
    </row>
    <row r="18" spans="2:5">
      <c r="B18" s="8" t="s">
        <v>615</v>
      </c>
      <c r="C18" s="55">
        <v>18759905.32</v>
      </c>
      <c r="E18" s="55"/>
    </row>
    <row r="19" spans="2:5">
      <c r="B19" s="67" t="s">
        <v>623</v>
      </c>
      <c r="C19" s="66">
        <v>468274.37</v>
      </c>
    </row>
    <row r="20" spans="2:5">
      <c r="B20" s="8" t="s">
        <v>615</v>
      </c>
      <c r="C20" s="55">
        <v>19228179.690000001</v>
      </c>
    </row>
    <row r="21" spans="2:5">
      <c r="B21" s="67" t="s">
        <v>625</v>
      </c>
      <c r="C21" s="66">
        <v>468274.37</v>
      </c>
      <c r="D21" s="55"/>
    </row>
    <row r="22" spans="2:5">
      <c r="B22" s="8" t="s">
        <v>615</v>
      </c>
      <c r="C22" s="55">
        <v>19696454.059999999</v>
      </c>
    </row>
    <row r="23" spans="2:5">
      <c r="B23" s="67" t="s">
        <v>626</v>
      </c>
      <c r="C23" s="66">
        <v>468274.37</v>
      </c>
      <c r="E23" s="55"/>
    </row>
    <row r="24" spans="2:5">
      <c r="C24" s="55"/>
    </row>
    <row r="25" spans="2:5">
      <c r="C25" s="55"/>
    </row>
    <row r="26" spans="2:5">
      <c r="C26" s="55"/>
    </row>
    <row r="27" spans="2:5">
      <c r="C27" s="55"/>
    </row>
    <row r="28" spans="2:5">
      <c r="C28" s="55"/>
    </row>
    <row r="29" spans="2:5">
      <c r="C29" s="55"/>
    </row>
    <row r="30" spans="2:5">
      <c r="C30" s="55"/>
    </row>
    <row r="31" spans="2:5">
      <c r="C31" s="55"/>
    </row>
    <row r="32" spans="2:5">
      <c r="C32" s="55"/>
    </row>
    <row r="33" spans="3:3">
      <c r="C33" s="55"/>
    </row>
    <row r="34" spans="3:3">
      <c r="C34" s="55"/>
    </row>
    <row r="35" spans="3:3">
      <c r="C35" s="55"/>
    </row>
    <row r="36" spans="3:3">
      <c r="C36" s="55"/>
    </row>
    <row r="37" spans="3:3">
      <c r="C37" s="55"/>
    </row>
    <row r="38" spans="3:3">
      <c r="C38" s="55"/>
    </row>
    <row r="39" spans="3:3">
      <c r="C39" s="55"/>
    </row>
    <row r="40" spans="3:3">
      <c r="C40" s="55"/>
    </row>
    <row r="41" spans="3:3">
      <c r="C41" s="55"/>
    </row>
    <row r="42" spans="3:3">
      <c r="C42" s="55"/>
    </row>
    <row r="43" spans="3:3">
      <c r="C43" s="55"/>
    </row>
    <row r="44" spans="3:3">
      <c r="C44" s="55"/>
    </row>
    <row r="45" spans="3:3">
      <c r="C45" s="55"/>
    </row>
    <row r="46" spans="3:3">
      <c r="C46" s="55"/>
    </row>
    <row r="47" spans="3:3">
      <c r="C47" s="55"/>
    </row>
    <row r="48" spans="3:3">
      <c r="C48" s="55"/>
    </row>
    <row r="49" spans="3:3">
      <c r="C49" s="55"/>
    </row>
    <row r="50" spans="3:3">
      <c r="C50" s="55"/>
    </row>
    <row r="51" spans="3:3">
      <c r="C51" s="55"/>
    </row>
    <row r="52" spans="3:3">
      <c r="C52" s="55"/>
    </row>
    <row r="53" spans="3:3">
      <c r="C53" s="55"/>
    </row>
    <row r="54" spans="3:3">
      <c r="C54" s="55"/>
    </row>
    <row r="55" spans="3:3">
      <c r="C55" s="55"/>
    </row>
    <row r="56" spans="3:3">
      <c r="C56" s="55"/>
    </row>
    <row r="57" spans="3:3">
      <c r="C57" s="55"/>
    </row>
    <row r="58" spans="3:3">
      <c r="C58" s="55"/>
    </row>
    <row r="59" spans="3:3">
      <c r="C59" s="55"/>
    </row>
    <row r="60" spans="3:3">
      <c r="C60" s="55"/>
    </row>
    <row r="61" spans="3:3">
      <c r="C61" s="55"/>
    </row>
    <row r="62" spans="3:3">
      <c r="C62" s="55"/>
    </row>
    <row r="63" spans="3:3">
      <c r="C63" s="55"/>
    </row>
    <row r="64" spans="3:3">
      <c r="C64" s="55"/>
    </row>
    <row r="65" spans="3:3">
      <c r="C65" s="55"/>
    </row>
    <row r="66" spans="3:3">
      <c r="C66" s="55"/>
    </row>
    <row r="67" spans="3:3">
      <c r="C67" s="55"/>
    </row>
    <row r="68" spans="3:3">
      <c r="C68" s="55"/>
    </row>
    <row r="69" spans="3:3">
      <c r="C69" s="55"/>
    </row>
    <row r="70" spans="3:3">
      <c r="C70" s="55"/>
    </row>
    <row r="71" spans="3:3">
      <c r="C71" s="55"/>
    </row>
    <row r="72" spans="3:3">
      <c r="C72" s="55"/>
    </row>
    <row r="73" spans="3:3">
      <c r="C73" s="55"/>
    </row>
    <row r="74" spans="3:3">
      <c r="C74" s="55"/>
    </row>
    <row r="75" spans="3:3">
      <c r="C75" s="55"/>
    </row>
    <row r="76" spans="3:3">
      <c r="C76" s="55"/>
    </row>
    <row r="77" spans="3:3">
      <c r="C77" s="55"/>
    </row>
    <row r="78" spans="3:3">
      <c r="C78" s="55"/>
    </row>
    <row r="79" spans="3:3">
      <c r="C79" s="55"/>
    </row>
    <row r="80" spans="3:3">
      <c r="C80" s="55"/>
    </row>
    <row r="81" spans="3:3">
      <c r="C81" s="55"/>
    </row>
    <row r="82" spans="3:3">
      <c r="C82" s="55"/>
    </row>
    <row r="83" spans="3:3">
      <c r="C83" s="55"/>
    </row>
    <row r="84" spans="3:3">
      <c r="C84" s="55"/>
    </row>
    <row r="85" spans="3:3">
      <c r="C85" s="55"/>
    </row>
    <row r="86" spans="3:3">
      <c r="C86" s="55"/>
    </row>
    <row r="87" spans="3:3">
      <c r="C87" s="55"/>
    </row>
    <row r="88" spans="3:3">
      <c r="C88" s="55"/>
    </row>
    <row r="89" spans="3:3">
      <c r="C89" s="55"/>
    </row>
    <row r="90" spans="3:3">
      <c r="C90" s="55"/>
    </row>
    <row r="91" spans="3:3">
      <c r="C91" s="55"/>
    </row>
    <row r="92" spans="3:3">
      <c r="C92" s="55"/>
    </row>
    <row r="93" spans="3:3">
      <c r="C93" s="55"/>
    </row>
    <row r="94" spans="3:3">
      <c r="C94" s="55"/>
    </row>
    <row r="95" spans="3:3">
      <c r="C95" s="55"/>
    </row>
    <row r="96" spans="3:3">
      <c r="C96" s="55"/>
    </row>
    <row r="97" spans="3:3">
      <c r="C97" s="55"/>
    </row>
    <row r="98" spans="3:3">
      <c r="C98" s="55"/>
    </row>
    <row r="99" spans="3:3">
      <c r="C99" s="55"/>
    </row>
    <row r="100" spans="3:3">
      <c r="C100" s="55"/>
    </row>
    <row r="101" spans="3:3">
      <c r="C101" s="55"/>
    </row>
    <row r="102" spans="3:3">
      <c r="C102" s="55"/>
    </row>
    <row r="103" spans="3:3">
      <c r="C103" s="55"/>
    </row>
    <row r="104" spans="3:3">
      <c r="C104" s="55"/>
    </row>
    <row r="105" spans="3:3">
      <c r="C105" s="55"/>
    </row>
    <row r="106" spans="3:3">
      <c r="C106" s="55"/>
    </row>
    <row r="107" spans="3:3">
      <c r="C107" s="55"/>
    </row>
    <row r="108" spans="3:3">
      <c r="C108" s="55"/>
    </row>
    <row r="109" spans="3:3">
      <c r="C109" s="55"/>
    </row>
    <row r="110" spans="3:3">
      <c r="C110" s="55"/>
    </row>
    <row r="111" spans="3:3">
      <c r="C111" s="55"/>
    </row>
  </sheetData>
  <mergeCells count="3">
    <mergeCell ref="A1:I1"/>
    <mergeCell ref="A2:I2"/>
    <mergeCell ref="A3:I3"/>
  </mergeCells>
  <phoneticPr fontId="2" type="noConversion"/>
  <pageMargins left="0.27559055118110237" right="0.23622047244094491" top="0.31496062992125984" bottom="0.98425196850393704" header="0" footer="0"/>
  <pageSetup orientation="portrait" r:id="rId1"/>
  <headerFooter alignWithMargins="0"/>
</worksheet>
</file>

<file path=xl/worksheets/sheet2.xml><?xml version="1.0" encoding="utf-8"?>
<worksheet xmlns="http://schemas.openxmlformats.org/spreadsheetml/2006/main" xmlns:r="http://schemas.openxmlformats.org/officeDocument/2006/relationships">
  <sheetPr codeName="Hoja1">
    <pageSetUpPr fitToPage="1"/>
  </sheetPr>
  <dimension ref="A1:J685"/>
  <sheetViews>
    <sheetView zoomScaleNormal="100" workbookViewId="0">
      <pane ySplit="4" topLeftCell="A467" activePane="bottomLeft" state="frozen"/>
      <selection pane="bottomLeft" activeCell="O470" sqref="O470"/>
    </sheetView>
  </sheetViews>
  <sheetFormatPr baseColWidth="10" defaultRowHeight="12.75"/>
  <cols>
    <col min="1" max="1" width="12.7109375" style="9" customWidth="1"/>
    <col min="2" max="2" width="46.85546875" style="8" customWidth="1"/>
    <col min="3" max="3" width="16.42578125" style="8" customWidth="1"/>
    <col min="4" max="4" width="13.85546875" style="16" bestFit="1" customWidth="1"/>
    <col min="5" max="5" width="10" style="1" bestFit="1" customWidth="1"/>
    <col min="6" max="6" width="12" style="8" bestFit="1" customWidth="1"/>
    <col min="7" max="7" width="14.28515625" style="8" customWidth="1"/>
    <col min="8" max="8" width="13.42578125" style="8" customWidth="1"/>
    <col min="9" max="9" width="15" style="8" customWidth="1"/>
    <col min="10" max="10" width="13.5703125" style="8" customWidth="1"/>
    <col min="11" max="16384" width="11.42578125" style="8"/>
  </cols>
  <sheetData>
    <row r="1" spans="1:10" ht="15.75">
      <c r="A1" s="154" t="s">
        <v>602</v>
      </c>
      <c r="B1" s="154"/>
      <c r="C1" s="154"/>
      <c r="D1" s="154"/>
      <c r="E1" s="154"/>
      <c r="F1" s="154"/>
      <c r="G1" s="154"/>
      <c r="H1" s="154"/>
      <c r="I1" s="154"/>
      <c r="J1" s="154"/>
    </row>
    <row r="2" spans="1:10" ht="15.75">
      <c r="A2" s="154" t="s">
        <v>603</v>
      </c>
      <c r="B2" s="154"/>
      <c r="C2" s="154"/>
      <c r="D2" s="154"/>
      <c r="E2" s="154"/>
      <c r="F2" s="154"/>
      <c r="G2" s="154"/>
      <c r="H2" s="154"/>
      <c r="I2" s="154"/>
      <c r="J2" s="154"/>
    </row>
    <row r="3" spans="1:10" ht="16.5" thickBot="1">
      <c r="A3" s="154"/>
      <c r="B3" s="154"/>
      <c r="C3" s="154"/>
      <c r="D3" s="154"/>
      <c r="E3" s="154"/>
      <c r="F3" s="154"/>
      <c r="G3" s="154"/>
      <c r="H3" s="154"/>
      <c r="I3" s="154"/>
      <c r="J3" s="154"/>
    </row>
    <row r="4" spans="1:10" ht="13.5" thickBot="1">
      <c r="A4" s="124" t="s">
        <v>600</v>
      </c>
      <c r="B4" s="125" t="s">
        <v>243</v>
      </c>
      <c r="C4" s="125" t="s">
        <v>599</v>
      </c>
      <c r="D4" s="126" t="s">
        <v>606</v>
      </c>
      <c r="E4" s="127" t="s">
        <v>607</v>
      </c>
      <c r="F4" s="127" t="s">
        <v>593</v>
      </c>
      <c r="G4" s="127" t="s">
        <v>597</v>
      </c>
      <c r="H4" s="127" t="s">
        <v>594</v>
      </c>
      <c r="I4" s="127" t="s">
        <v>601</v>
      </c>
      <c r="J4" s="127" t="s">
        <v>596</v>
      </c>
    </row>
    <row r="5" spans="1:10">
      <c r="A5" s="70">
        <v>1</v>
      </c>
      <c r="B5" s="71" t="s">
        <v>302</v>
      </c>
      <c r="C5" s="78">
        <v>1499</v>
      </c>
      <c r="D5" s="73">
        <v>38015</v>
      </c>
      <c r="E5" s="74">
        <v>0.1</v>
      </c>
      <c r="F5" s="75">
        <f t="shared" ref="F5:F68" si="0">C5*E5</f>
        <v>149.9</v>
      </c>
      <c r="G5" s="75">
        <f t="shared" ref="G5:G68" si="1">F5/12</f>
        <v>12.491666666666667</v>
      </c>
      <c r="H5" s="76">
        <v>120</v>
      </c>
      <c r="I5" s="75">
        <f t="shared" ref="I5:I68" si="2">G5*H5</f>
        <v>1499</v>
      </c>
      <c r="J5" s="77">
        <f t="shared" ref="J5:J68" si="3">C5-I5</f>
        <v>0</v>
      </c>
    </row>
    <row r="6" spans="1:10">
      <c r="A6" s="70">
        <v>2</v>
      </c>
      <c r="B6" s="71" t="s">
        <v>575</v>
      </c>
      <c r="C6" s="72">
        <v>906.2</v>
      </c>
      <c r="D6" s="73">
        <v>38059</v>
      </c>
      <c r="E6" s="74">
        <v>0.1</v>
      </c>
      <c r="F6" s="75">
        <f t="shared" si="0"/>
        <v>90.62</v>
      </c>
      <c r="G6" s="75">
        <f t="shared" si="1"/>
        <v>7.5516666666666667</v>
      </c>
      <c r="H6" s="76">
        <v>120</v>
      </c>
      <c r="I6" s="75">
        <f t="shared" si="2"/>
        <v>906.2</v>
      </c>
      <c r="J6" s="77">
        <f t="shared" si="3"/>
        <v>0</v>
      </c>
    </row>
    <row r="7" spans="1:10">
      <c r="A7" s="70">
        <v>646</v>
      </c>
      <c r="B7" s="71" t="s">
        <v>244</v>
      </c>
      <c r="C7" s="78">
        <v>1138.5</v>
      </c>
      <c r="D7" s="73">
        <v>38059</v>
      </c>
      <c r="E7" s="74">
        <v>0.1</v>
      </c>
      <c r="F7" s="75">
        <f t="shared" si="0"/>
        <v>113.85000000000001</v>
      </c>
      <c r="G7" s="75">
        <f t="shared" si="1"/>
        <v>9.4875000000000007</v>
      </c>
      <c r="H7" s="76">
        <v>120</v>
      </c>
      <c r="I7" s="75">
        <f t="shared" si="2"/>
        <v>1138.5</v>
      </c>
      <c r="J7" s="77">
        <f t="shared" si="3"/>
        <v>0</v>
      </c>
    </row>
    <row r="8" spans="1:10">
      <c r="A8" s="70">
        <v>692</v>
      </c>
      <c r="B8" s="71" t="s">
        <v>246</v>
      </c>
      <c r="C8" s="72">
        <v>3985.9</v>
      </c>
      <c r="D8" s="73">
        <v>38059</v>
      </c>
      <c r="E8" s="74">
        <v>0.1</v>
      </c>
      <c r="F8" s="75">
        <f t="shared" si="0"/>
        <v>398.59000000000003</v>
      </c>
      <c r="G8" s="75">
        <f t="shared" si="1"/>
        <v>33.215833333333336</v>
      </c>
      <c r="H8" s="76">
        <v>120</v>
      </c>
      <c r="I8" s="75">
        <f t="shared" si="2"/>
        <v>3985.9000000000005</v>
      </c>
      <c r="J8" s="77">
        <f t="shared" si="3"/>
        <v>0</v>
      </c>
    </row>
    <row r="9" spans="1:10">
      <c r="A9" s="70">
        <v>3</v>
      </c>
      <c r="B9" s="71" t="s">
        <v>247</v>
      </c>
      <c r="C9" s="72">
        <v>4002</v>
      </c>
      <c r="D9" s="79">
        <v>38069</v>
      </c>
      <c r="E9" s="74">
        <v>0.1</v>
      </c>
      <c r="F9" s="75">
        <f t="shared" si="0"/>
        <v>400.20000000000005</v>
      </c>
      <c r="G9" s="75">
        <f t="shared" si="1"/>
        <v>33.35</v>
      </c>
      <c r="H9" s="76">
        <v>120</v>
      </c>
      <c r="I9" s="75">
        <f t="shared" si="2"/>
        <v>4002</v>
      </c>
      <c r="J9" s="77">
        <f t="shared" si="3"/>
        <v>0</v>
      </c>
    </row>
    <row r="10" spans="1:10">
      <c r="A10" s="70">
        <v>43</v>
      </c>
      <c r="B10" s="71" t="s">
        <v>249</v>
      </c>
      <c r="C10" s="72">
        <v>402.5</v>
      </c>
      <c r="D10" s="79">
        <v>38069</v>
      </c>
      <c r="E10" s="74">
        <v>0.1</v>
      </c>
      <c r="F10" s="75">
        <f t="shared" si="0"/>
        <v>40.25</v>
      </c>
      <c r="G10" s="75">
        <f t="shared" si="1"/>
        <v>3.3541666666666665</v>
      </c>
      <c r="H10" s="76">
        <v>120</v>
      </c>
      <c r="I10" s="75">
        <f t="shared" si="2"/>
        <v>402.5</v>
      </c>
      <c r="J10" s="77">
        <f t="shared" si="3"/>
        <v>0</v>
      </c>
    </row>
    <row r="11" spans="1:10">
      <c r="A11" s="70">
        <v>67</v>
      </c>
      <c r="B11" s="71" t="s">
        <v>251</v>
      </c>
      <c r="C11" s="72">
        <v>1713.5</v>
      </c>
      <c r="D11" s="79">
        <v>38069</v>
      </c>
      <c r="E11" s="74">
        <v>0.1</v>
      </c>
      <c r="F11" s="75">
        <f t="shared" si="0"/>
        <v>171.35000000000002</v>
      </c>
      <c r="G11" s="75">
        <f t="shared" si="1"/>
        <v>14.279166666666669</v>
      </c>
      <c r="H11" s="76">
        <v>120</v>
      </c>
      <c r="I11" s="75">
        <f t="shared" si="2"/>
        <v>1713.5000000000002</v>
      </c>
      <c r="J11" s="77">
        <f t="shared" si="3"/>
        <v>0</v>
      </c>
    </row>
    <row r="12" spans="1:10" ht="12" customHeight="1">
      <c r="A12" s="70">
        <v>70</v>
      </c>
      <c r="B12" s="71" t="s">
        <v>251</v>
      </c>
      <c r="C12" s="72">
        <v>1713.5</v>
      </c>
      <c r="D12" s="79">
        <v>38069</v>
      </c>
      <c r="E12" s="74">
        <v>0.1</v>
      </c>
      <c r="F12" s="75">
        <f t="shared" si="0"/>
        <v>171.35000000000002</v>
      </c>
      <c r="G12" s="75">
        <f t="shared" si="1"/>
        <v>14.279166666666669</v>
      </c>
      <c r="H12" s="76">
        <v>120</v>
      </c>
      <c r="I12" s="75">
        <f t="shared" si="2"/>
        <v>1713.5000000000002</v>
      </c>
      <c r="J12" s="77">
        <f t="shared" si="3"/>
        <v>0</v>
      </c>
    </row>
    <row r="13" spans="1:10">
      <c r="A13" s="70">
        <v>75</v>
      </c>
      <c r="B13" s="71" t="s">
        <v>248</v>
      </c>
      <c r="C13" s="72">
        <v>1713.5</v>
      </c>
      <c r="D13" s="79">
        <v>38069</v>
      </c>
      <c r="E13" s="74">
        <v>0.1</v>
      </c>
      <c r="F13" s="75">
        <f t="shared" si="0"/>
        <v>171.35000000000002</v>
      </c>
      <c r="G13" s="75">
        <f t="shared" si="1"/>
        <v>14.279166666666669</v>
      </c>
      <c r="H13" s="76">
        <v>120</v>
      </c>
      <c r="I13" s="75">
        <f t="shared" si="2"/>
        <v>1713.5000000000002</v>
      </c>
      <c r="J13" s="77">
        <f t="shared" si="3"/>
        <v>0</v>
      </c>
    </row>
    <row r="14" spans="1:10">
      <c r="A14" s="70">
        <v>87</v>
      </c>
      <c r="B14" s="71" t="s">
        <v>251</v>
      </c>
      <c r="C14" s="72">
        <v>1713.5</v>
      </c>
      <c r="D14" s="79">
        <v>38069</v>
      </c>
      <c r="E14" s="74">
        <v>0.1</v>
      </c>
      <c r="F14" s="75">
        <f t="shared" si="0"/>
        <v>171.35000000000002</v>
      </c>
      <c r="G14" s="75">
        <f t="shared" si="1"/>
        <v>14.279166666666669</v>
      </c>
      <c r="H14" s="76">
        <v>120</v>
      </c>
      <c r="I14" s="75">
        <f t="shared" si="2"/>
        <v>1713.5000000000002</v>
      </c>
      <c r="J14" s="77">
        <f t="shared" si="3"/>
        <v>0</v>
      </c>
    </row>
    <row r="15" spans="1:10">
      <c r="A15" s="70">
        <v>151</v>
      </c>
      <c r="B15" s="71" t="s">
        <v>249</v>
      </c>
      <c r="C15" s="72">
        <v>402.5</v>
      </c>
      <c r="D15" s="79">
        <v>38069</v>
      </c>
      <c r="E15" s="74">
        <v>0.1</v>
      </c>
      <c r="F15" s="75">
        <f t="shared" si="0"/>
        <v>40.25</v>
      </c>
      <c r="G15" s="75">
        <f t="shared" si="1"/>
        <v>3.3541666666666665</v>
      </c>
      <c r="H15" s="76">
        <v>120</v>
      </c>
      <c r="I15" s="75">
        <f t="shared" si="2"/>
        <v>402.5</v>
      </c>
      <c r="J15" s="77">
        <f t="shared" si="3"/>
        <v>0</v>
      </c>
    </row>
    <row r="16" spans="1:10">
      <c r="A16" s="70">
        <v>253</v>
      </c>
      <c r="B16" s="71" t="s">
        <v>249</v>
      </c>
      <c r="C16" s="72">
        <v>402.5</v>
      </c>
      <c r="D16" s="79">
        <v>38069</v>
      </c>
      <c r="E16" s="74">
        <v>0.1</v>
      </c>
      <c r="F16" s="75">
        <f t="shared" si="0"/>
        <v>40.25</v>
      </c>
      <c r="G16" s="75">
        <f t="shared" si="1"/>
        <v>3.3541666666666665</v>
      </c>
      <c r="H16" s="76">
        <v>120</v>
      </c>
      <c r="I16" s="75">
        <f t="shared" si="2"/>
        <v>402.5</v>
      </c>
      <c r="J16" s="77">
        <f t="shared" si="3"/>
        <v>0</v>
      </c>
    </row>
    <row r="17" spans="1:10">
      <c r="A17" s="70">
        <v>270</v>
      </c>
      <c r="B17" s="71" t="s">
        <v>251</v>
      </c>
      <c r="C17" s="72">
        <v>1713.5</v>
      </c>
      <c r="D17" s="79">
        <v>38069</v>
      </c>
      <c r="E17" s="74">
        <v>0.1</v>
      </c>
      <c r="F17" s="75">
        <f t="shared" si="0"/>
        <v>171.35000000000002</v>
      </c>
      <c r="G17" s="75">
        <f t="shared" si="1"/>
        <v>14.279166666666669</v>
      </c>
      <c r="H17" s="76">
        <v>120</v>
      </c>
      <c r="I17" s="75">
        <f t="shared" si="2"/>
        <v>1713.5000000000002</v>
      </c>
      <c r="J17" s="77">
        <f t="shared" si="3"/>
        <v>0</v>
      </c>
    </row>
    <row r="18" spans="1:10">
      <c r="A18" s="70">
        <v>293</v>
      </c>
      <c r="B18" s="71" t="s">
        <v>249</v>
      </c>
      <c r="C18" s="72">
        <v>402.5</v>
      </c>
      <c r="D18" s="79">
        <v>38069</v>
      </c>
      <c r="E18" s="74">
        <v>0.1</v>
      </c>
      <c r="F18" s="75">
        <f t="shared" si="0"/>
        <v>40.25</v>
      </c>
      <c r="G18" s="75">
        <f t="shared" si="1"/>
        <v>3.3541666666666665</v>
      </c>
      <c r="H18" s="76">
        <v>120</v>
      </c>
      <c r="I18" s="75">
        <f t="shared" si="2"/>
        <v>402.5</v>
      </c>
      <c r="J18" s="77">
        <f t="shared" si="3"/>
        <v>0</v>
      </c>
    </row>
    <row r="19" spans="1:10">
      <c r="A19" s="70">
        <v>310</v>
      </c>
      <c r="B19" s="71" t="s">
        <v>248</v>
      </c>
      <c r="C19" s="72">
        <v>1713.5</v>
      </c>
      <c r="D19" s="79">
        <v>38069</v>
      </c>
      <c r="E19" s="74">
        <v>0.1</v>
      </c>
      <c r="F19" s="75">
        <f t="shared" si="0"/>
        <v>171.35000000000002</v>
      </c>
      <c r="G19" s="75">
        <f t="shared" si="1"/>
        <v>14.279166666666669</v>
      </c>
      <c r="H19" s="76">
        <v>120</v>
      </c>
      <c r="I19" s="75">
        <f t="shared" si="2"/>
        <v>1713.5000000000002</v>
      </c>
      <c r="J19" s="77">
        <f t="shared" si="3"/>
        <v>0</v>
      </c>
    </row>
    <row r="20" spans="1:10">
      <c r="A20" s="70">
        <v>320</v>
      </c>
      <c r="B20" s="71" t="s">
        <v>249</v>
      </c>
      <c r="C20" s="72">
        <v>402.5</v>
      </c>
      <c r="D20" s="79">
        <v>38069</v>
      </c>
      <c r="E20" s="74">
        <v>0.1</v>
      </c>
      <c r="F20" s="75">
        <f t="shared" si="0"/>
        <v>40.25</v>
      </c>
      <c r="G20" s="75">
        <f t="shared" si="1"/>
        <v>3.3541666666666665</v>
      </c>
      <c r="H20" s="76">
        <v>120</v>
      </c>
      <c r="I20" s="75">
        <f t="shared" si="2"/>
        <v>402.5</v>
      </c>
      <c r="J20" s="77">
        <f t="shared" si="3"/>
        <v>0</v>
      </c>
    </row>
    <row r="21" spans="1:10">
      <c r="A21" s="70">
        <v>338</v>
      </c>
      <c r="B21" s="71" t="s">
        <v>250</v>
      </c>
      <c r="C21" s="72">
        <v>1035</v>
      </c>
      <c r="D21" s="79">
        <v>38069</v>
      </c>
      <c r="E21" s="74">
        <v>0.1</v>
      </c>
      <c r="F21" s="75">
        <f t="shared" si="0"/>
        <v>103.5</v>
      </c>
      <c r="G21" s="75">
        <f t="shared" si="1"/>
        <v>8.625</v>
      </c>
      <c r="H21" s="76">
        <v>120</v>
      </c>
      <c r="I21" s="75">
        <f t="shared" si="2"/>
        <v>1035</v>
      </c>
      <c r="J21" s="77">
        <f t="shared" si="3"/>
        <v>0</v>
      </c>
    </row>
    <row r="22" spans="1:10">
      <c r="A22" s="70">
        <v>350</v>
      </c>
      <c r="B22" s="71" t="s">
        <v>249</v>
      </c>
      <c r="C22" s="72">
        <v>402.5</v>
      </c>
      <c r="D22" s="79">
        <v>38069</v>
      </c>
      <c r="E22" s="74">
        <v>0.1</v>
      </c>
      <c r="F22" s="75">
        <f t="shared" si="0"/>
        <v>40.25</v>
      </c>
      <c r="G22" s="75">
        <f t="shared" si="1"/>
        <v>3.3541666666666665</v>
      </c>
      <c r="H22" s="76">
        <v>120</v>
      </c>
      <c r="I22" s="75">
        <f t="shared" si="2"/>
        <v>402.5</v>
      </c>
      <c r="J22" s="77">
        <f t="shared" si="3"/>
        <v>0</v>
      </c>
    </row>
    <row r="23" spans="1:10">
      <c r="A23" s="70">
        <v>390</v>
      </c>
      <c r="B23" s="71" t="s">
        <v>249</v>
      </c>
      <c r="C23" s="72">
        <v>402.5</v>
      </c>
      <c r="D23" s="79">
        <v>38069</v>
      </c>
      <c r="E23" s="74">
        <v>0.1</v>
      </c>
      <c r="F23" s="75">
        <f t="shared" si="0"/>
        <v>40.25</v>
      </c>
      <c r="G23" s="75">
        <f t="shared" si="1"/>
        <v>3.3541666666666665</v>
      </c>
      <c r="H23" s="76">
        <v>120</v>
      </c>
      <c r="I23" s="75">
        <f t="shared" si="2"/>
        <v>402.5</v>
      </c>
      <c r="J23" s="77">
        <f t="shared" si="3"/>
        <v>0</v>
      </c>
    </row>
    <row r="24" spans="1:10">
      <c r="A24" s="70">
        <v>418</v>
      </c>
      <c r="B24" s="71" t="s">
        <v>249</v>
      </c>
      <c r="C24" s="72">
        <v>402.5</v>
      </c>
      <c r="D24" s="79">
        <v>38069</v>
      </c>
      <c r="E24" s="74">
        <v>0.1</v>
      </c>
      <c r="F24" s="75">
        <f t="shared" si="0"/>
        <v>40.25</v>
      </c>
      <c r="G24" s="75">
        <f t="shared" si="1"/>
        <v>3.3541666666666665</v>
      </c>
      <c r="H24" s="76">
        <v>120</v>
      </c>
      <c r="I24" s="75">
        <f t="shared" si="2"/>
        <v>402.5</v>
      </c>
      <c r="J24" s="77">
        <f t="shared" si="3"/>
        <v>0</v>
      </c>
    </row>
    <row r="25" spans="1:10">
      <c r="A25" s="70">
        <v>18</v>
      </c>
      <c r="B25" s="71" t="s">
        <v>267</v>
      </c>
      <c r="C25" s="72">
        <v>1598.5</v>
      </c>
      <c r="D25" s="79">
        <v>38091</v>
      </c>
      <c r="E25" s="74">
        <v>0.1</v>
      </c>
      <c r="F25" s="75">
        <f t="shared" si="0"/>
        <v>159.85000000000002</v>
      </c>
      <c r="G25" s="75">
        <f t="shared" si="1"/>
        <v>13.320833333333335</v>
      </c>
      <c r="H25" s="76">
        <v>120</v>
      </c>
      <c r="I25" s="75">
        <f t="shared" si="2"/>
        <v>1598.5000000000002</v>
      </c>
      <c r="J25" s="77">
        <f t="shared" si="3"/>
        <v>0</v>
      </c>
    </row>
    <row r="26" spans="1:10">
      <c r="A26" s="70">
        <v>22</v>
      </c>
      <c r="B26" s="71" t="s">
        <v>267</v>
      </c>
      <c r="C26" s="72">
        <v>1598.5</v>
      </c>
      <c r="D26" s="79">
        <v>38091</v>
      </c>
      <c r="E26" s="74">
        <v>0.1</v>
      </c>
      <c r="F26" s="75">
        <f t="shared" si="0"/>
        <v>159.85000000000002</v>
      </c>
      <c r="G26" s="75">
        <f t="shared" si="1"/>
        <v>13.320833333333335</v>
      </c>
      <c r="H26" s="76">
        <v>120</v>
      </c>
      <c r="I26" s="75">
        <f t="shared" si="2"/>
        <v>1598.5000000000002</v>
      </c>
      <c r="J26" s="77">
        <f t="shared" si="3"/>
        <v>0</v>
      </c>
    </row>
    <row r="27" spans="1:10">
      <c r="A27" s="70">
        <v>24</v>
      </c>
      <c r="B27" s="71" t="s">
        <v>267</v>
      </c>
      <c r="C27" s="72">
        <v>1598.5</v>
      </c>
      <c r="D27" s="79">
        <v>38091</v>
      </c>
      <c r="E27" s="74">
        <v>0.1</v>
      </c>
      <c r="F27" s="75">
        <f t="shared" si="0"/>
        <v>159.85000000000002</v>
      </c>
      <c r="G27" s="75">
        <f t="shared" si="1"/>
        <v>13.320833333333335</v>
      </c>
      <c r="H27" s="76">
        <v>120</v>
      </c>
      <c r="I27" s="75">
        <f t="shared" si="2"/>
        <v>1598.5000000000002</v>
      </c>
      <c r="J27" s="77">
        <f t="shared" si="3"/>
        <v>0</v>
      </c>
    </row>
    <row r="28" spans="1:10">
      <c r="A28" s="70">
        <v>25</v>
      </c>
      <c r="B28" s="71" t="s">
        <v>267</v>
      </c>
      <c r="C28" s="72">
        <v>1598.5</v>
      </c>
      <c r="D28" s="79">
        <v>38091</v>
      </c>
      <c r="E28" s="74">
        <v>0.1</v>
      </c>
      <c r="F28" s="75">
        <f t="shared" si="0"/>
        <v>159.85000000000002</v>
      </c>
      <c r="G28" s="75">
        <f t="shared" si="1"/>
        <v>13.320833333333335</v>
      </c>
      <c r="H28" s="76">
        <v>120</v>
      </c>
      <c r="I28" s="75">
        <f t="shared" si="2"/>
        <v>1598.5000000000002</v>
      </c>
      <c r="J28" s="77">
        <f t="shared" si="3"/>
        <v>0</v>
      </c>
    </row>
    <row r="29" spans="1:10">
      <c r="A29" s="70">
        <v>27</v>
      </c>
      <c r="B29" s="71" t="s">
        <v>267</v>
      </c>
      <c r="C29" s="72">
        <v>1598.5</v>
      </c>
      <c r="D29" s="79">
        <v>38091</v>
      </c>
      <c r="E29" s="74">
        <v>0.1</v>
      </c>
      <c r="F29" s="75">
        <f t="shared" si="0"/>
        <v>159.85000000000002</v>
      </c>
      <c r="G29" s="75">
        <f t="shared" si="1"/>
        <v>13.320833333333335</v>
      </c>
      <c r="H29" s="76">
        <v>120</v>
      </c>
      <c r="I29" s="75">
        <f t="shared" si="2"/>
        <v>1598.5000000000002</v>
      </c>
      <c r="J29" s="77">
        <f t="shared" si="3"/>
        <v>0</v>
      </c>
    </row>
    <row r="30" spans="1:10">
      <c r="A30" s="70">
        <v>46</v>
      </c>
      <c r="B30" s="71" t="s">
        <v>263</v>
      </c>
      <c r="C30" s="72">
        <v>1713.5</v>
      </c>
      <c r="D30" s="79">
        <v>38091</v>
      </c>
      <c r="E30" s="74">
        <v>0.1</v>
      </c>
      <c r="F30" s="75">
        <f t="shared" si="0"/>
        <v>171.35000000000002</v>
      </c>
      <c r="G30" s="75">
        <f t="shared" si="1"/>
        <v>14.279166666666669</v>
      </c>
      <c r="H30" s="76">
        <v>120</v>
      </c>
      <c r="I30" s="75">
        <f t="shared" si="2"/>
        <v>1713.5000000000002</v>
      </c>
      <c r="J30" s="77">
        <f t="shared" si="3"/>
        <v>0</v>
      </c>
    </row>
    <row r="31" spans="1:10">
      <c r="A31" s="70">
        <v>49</v>
      </c>
      <c r="B31" s="71" t="s">
        <v>265</v>
      </c>
      <c r="C31" s="72">
        <v>1334</v>
      </c>
      <c r="D31" s="79">
        <v>38091</v>
      </c>
      <c r="E31" s="74">
        <v>0.1</v>
      </c>
      <c r="F31" s="75">
        <f t="shared" si="0"/>
        <v>133.4</v>
      </c>
      <c r="G31" s="75">
        <f t="shared" si="1"/>
        <v>11.116666666666667</v>
      </c>
      <c r="H31" s="76">
        <v>120</v>
      </c>
      <c r="I31" s="75">
        <f t="shared" si="2"/>
        <v>1334</v>
      </c>
      <c r="J31" s="77">
        <f t="shared" si="3"/>
        <v>0</v>
      </c>
    </row>
    <row r="32" spans="1:10">
      <c r="A32" s="70">
        <v>51</v>
      </c>
      <c r="B32" s="71" t="s">
        <v>263</v>
      </c>
      <c r="C32" s="72">
        <v>1713.5</v>
      </c>
      <c r="D32" s="79">
        <v>38091</v>
      </c>
      <c r="E32" s="74">
        <v>0.1</v>
      </c>
      <c r="F32" s="75">
        <f t="shared" si="0"/>
        <v>171.35000000000002</v>
      </c>
      <c r="G32" s="75">
        <f t="shared" si="1"/>
        <v>14.279166666666669</v>
      </c>
      <c r="H32" s="76">
        <v>120</v>
      </c>
      <c r="I32" s="75">
        <f t="shared" si="2"/>
        <v>1713.5000000000002</v>
      </c>
      <c r="J32" s="77">
        <f t="shared" si="3"/>
        <v>0</v>
      </c>
    </row>
    <row r="33" spans="1:10">
      <c r="A33" s="70">
        <v>65</v>
      </c>
      <c r="B33" s="71" t="s">
        <v>261</v>
      </c>
      <c r="C33" s="72">
        <v>2530</v>
      </c>
      <c r="D33" s="79">
        <v>38091</v>
      </c>
      <c r="E33" s="74">
        <v>0.1</v>
      </c>
      <c r="F33" s="75">
        <f t="shared" si="0"/>
        <v>253</v>
      </c>
      <c r="G33" s="75">
        <f t="shared" si="1"/>
        <v>21.083333333333332</v>
      </c>
      <c r="H33" s="76">
        <v>120</v>
      </c>
      <c r="I33" s="75">
        <f t="shared" si="2"/>
        <v>2530</v>
      </c>
      <c r="J33" s="77">
        <f t="shared" si="3"/>
        <v>0</v>
      </c>
    </row>
    <row r="34" spans="1:10">
      <c r="A34" s="70">
        <v>71</v>
      </c>
      <c r="B34" s="71" t="s">
        <v>265</v>
      </c>
      <c r="C34" s="72">
        <v>1334</v>
      </c>
      <c r="D34" s="79">
        <v>38091</v>
      </c>
      <c r="E34" s="74">
        <v>0.1</v>
      </c>
      <c r="F34" s="75">
        <f t="shared" si="0"/>
        <v>133.4</v>
      </c>
      <c r="G34" s="75">
        <f t="shared" si="1"/>
        <v>11.116666666666667</v>
      </c>
      <c r="H34" s="76">
        <v>120</v>
      </c>
      <c r="I34" s="75">
        <f t="shared" si="2"/>
        <v>1334</v>
      </c>
      <c r="J34" s="77">
        <f t="shared" si="3"/>
        <v>0</v>
      </c>
    </row>
    <row r="35" spans="1:10">
      <c r="A35" s="70">
        <v>74</v>
      </c>
      <c r="B35" s="71" t="s">
        <v>262</v>
      </c>
      <c r="C35" s="72">
        <v>1253.5</v>
      </c>
      <c r="D35" s="79">
        <v>38091</v>
      </c>
      <c r="E35" s="74">
        <v>0.1</v>
      </c>
      <c r="F35" s="75">
        <f t="shared" si="0"/>
        <v>125.35000000000001</v>
      </c>
      <c r="G35" s="75">
        <f t="shared" si="1"/>
        <v>10.445833333333335</v>
      </c>
      <c r="H35" s="76">
        <v>120</v>
      </c>
      <c r="I35" s="75">
        <f t="shared" si="2"/>
        <v>1253.5000000000002</v>
      </c>
      <c r="J35" s="77">
        <f t="shared" si="3"/>
        <v>0</v>
      </c>
    </row>
    <row r="36" spans="1:10">
      <c r="A36" s="70">
        <v>88</v>
      </c>
      <c r="B36" s="71" t="s">
        <v>266</v>
      </c>
      <c r="C36" s="72">
        <v>2530</v>
      </c>
      <c r="D36" s="79">
        <v>38091</v>
      </c>
      <c r="E36" s="74">
        <v>0.1</v>
      </c>
      <c r="F36" s="75">
        <f t="shared" si="0"/>
        <v>253</v>
      </c>
      <c r="G36" s="75">
        <f t="shared" si="1"/>
        <v>21.083333333333332</v>
      </c>
      <c r="H36" s="76">
        <v>120</v>
      </c>
      <c r="I36" s="75">
        <f t="shared" si="2"/>
        <v>2530</v>
      </c>
      <c r="J36" s="77">
        <f t="shared" si="3"/>
        <v>0</v>
      </c>
    </row>
    <row r="37" spans="1:10">
      <c r="A37" s="70">
        <v>93</v>
      </c>
      <c r="B37" s="71" t="s">
        <v>256</v>
      </c>
      <c r="C37" s="72">
        <v>1322.5</v>
      </c>
      <c r="D37" s="79">
        <v>38091</v>
      </c>
      <c r="E37" s="74">
        <v>0.1</v>
      </c>
      <c r="F37" s="75">
        <f t="shared" si="0"/>
        <v>132.25</v>
      </c>
      <c r="G37" s="75">
        <f t="shared" si="1"/>
        <v>11.020833333333334</v>
      </c>
      <c r="H37" s="76">
        <v>120</v>
      </c>
      <c r="I37" s="75">
        <f t="shared" si="2"/>
        <v>1322.5</v>
      </c>
      <c r="J37" s="77">
        <f t="shared" si="3"/>
        <v>0</v>
      </c>
    </row>
    <row r="38" spans="1:10">
      <c r="A38" s="70">
        <v>98</v>
      </c>
      <c r="B38" s="71" t="s">
        <v>271</v>
      </c>
      <c r="C38" s="72">
        <v>563.5</v>
      </c>
      <c r="D38" s="79">
        <v>38091</v>
      </c>
      <c r="E38" s="74">
        <v>0.1</v>
      </c>
      <c r="F38" s="75">
        <f t="shared" si="0"/>
        <v>56.35</v>
      </c>
      <c r="G38" s="75">
        <f t="shared" si="1"/>
        <v>4.6958333333333337</v>
      </c>
      <c r="H38" s="76">
        <v>120</v>
      </c>
      <c r="I38" s="75">
        <f t="shared" si="2"/>
        <v>563.5</v>
      </c>
      <c r="J38" s="77">
        <f t="shared" si="3"/>
        <v>0</v>
      </c>
    </row>
    <row r="39" spans="1:10">
      <c r="A39" s="70">
        <v>109</v>
      </c>
      <c r="B39" s="71" t="s">
        <v>254</v>
      </c>
      <c r="C39" s="72">
        <v>1604.25</v>
      </c>
      <c r="D39" s="79">
        <v>38091</v>
      </c>
      <c r="E39" s="74">
        <v>0.1</v>
      </c>
      <c r="F39" s="75">
        <f t="shared" si="0"/>
        <v>160.42500000000001</v>
      </c>
      <c r="G39" s="75">
        <f t="shared" si="1"/>
        <v>13.36875</v>
      </c>
      <c r="H39" s="76">
        <v>120</v>
      </c>
      <c r="I39" s="75">
        <f t="shared" si="2"/>
        <v>1604.25</v>
      </c>
      <c r="J39" s="77">
        <f t="shared" si="3"/>
        <v>0</v>
      </c>
    </row>
    <row r="40" spans="1:10">
      <c r="A40" s="70">
        <v>140</v>
      </c>
      <c r="B40" s="71" t="s">
        <v>257</v>
      </c>
      <c r="C40" s="72">
        <v>1253.5</v>
      </c>
      <c r="D40" s="79">
        <v>38091</v>
      </c>
      <c r="E40" s="74">
        <v>0.1</v>
      </c>
      <c r="F40" s="75">
        <f t="shared" si="0"/>
        <v>125.35000000000001</v>
      </c>
      <c r="G40" s="75">
        <f t="shared" si="1"/>
        <v>10.445833333333335</v>
      </c>
      <c r="H40" s="76">
        <v>120</v>
      </c>
      <c r="I40" s="75">
        <f t="shared" si="2"/>
        <v>1253.5000000000002</v>
      </c>
      <c r="J40" s="77">
        <f t="shared" si="3"/>
        <v>0</v>
      </c>
    </row>
    <row r="41" spans="1:10">
      <c r="A41" s="70">
        <v>142</v>
      </c>
      <c r="B41" s="71" t="s">
        <v>260</v>
      </c>
      <c r="C41" s="72">
        <v>2530</v>
      </c>
      <c r="D41" s="79">
        <v>38091</v>
      </c>
      <c r="E41" s="74">
        <v>0.1</v>
      </c>
      <c r="F41" s="75">
        <f t="shared" si="0"/>
        <v>253</v>
      </c>
      <c r="G41" s="75">
        <f t="shared" si="1"/>
        <v>21.083333333333332</v>
      </c>
      <c r="H41" s="76">
        <v>120</v>
      </c>
      <c r="I41" s="75">
        <f t="shared" si="2"/>
        <v>2530</v>
      </c>
      <c r="J41" s="77">
        <f t="shared" si="3"/>
        <v>0</v>
      </c>
    </row>
    <row r="42" spans="1:10">
      <c r="A42" s="70">
        <v>143</v>
      </c>
      <c r="B42" s="71" t="s">
        <v>264</v>
      </c>
      <c r="C42" s="72">
        <v>1322.5</v>
      </c>
      <c r="D42" s="79">
        <v>38091</v>
      </c>
      <c r="E42" s="74">
        <v>0.1</v>
      </c>
      <c r="F42" s="75">
        <f t="shared" si="0"/>
        <v>132.25</v>
      </c>
      <c r="G42" s="75">
        <f t="shared" si="1"/>
        <v>11.020833333333334</v>
      </c>
      <c r="H42" s="76">
        <v>120</v>
      </c>
      <c r="I42" s="75">
        <f t="shared" si="2"/>
        <v>1322.5</v>
      </c>
      <c r="J42" s="77">
        <f t="shared" si="3"/>
        <v>0</v>
      </c>
    </row>
    <row r="43" spans="1:10">
      <c r="A43" s="70">
        <v>176</v>
      </c>
      <c r="B43" s="71" t="s">
        <v>266</v>
      </c>
      <c r="C43" s="72">
        <v>2530</v>
      </c>
      <c r="D43" s="79">
        <v>38091</v>
      </c>
      <c r="E43" s="74">
        <v>0.1</v>
      </c>
      <c r="F43" s="75">
        <f t="shared" si="0"/>
        <v>253</v>
      </c>
      <c r="G43" s="75">
        <f t="shared" si="1"/>
        <v>21.083333333333332</v>
      </c>
      <c r="H43" s="76">
        <v>120</v>
      </c>
      <c r="I43" s="75">
        <f t="shared" si="2"/>
        <v>2530</v>
      </c>
      <c r="J43" s="77">
        <f t="shared" si="3"/>
        <v>0</v>
      </c>
    </row>
    <row r="44" spans="1:10">
      <c r="A44" s="70">
        <v>214</v>
      </c>
      <c r="B44" s="71" t="s">
        <v>79</v>
      </c>
      <c r="C44" s="72">
        <v>402.5</v>
      </c>
      <c r="D44" s="79">
        <v>38091</v>
      </c>
      <c r="E44" s="74">
        <v>0.1</v>
      </c>
      <c r="F44" s="75">
        <f t="shared" si="0"/>
        <v>40.25</v>
      </c>
      <c r="G44" s="75">
        <f t="shared" si="1"/>
        <v>3.3541666666666665</v>
      </c>
      <c r="H44" s="76">
        <v>120</v>
      </c>
      <c r="I44" s="75">
        <f t="shared" si="2"/>
        <v>402.5</v>
      </c>
      <c r="J44" s="77">
        <f t="shared" si="3"/>
        <v>0</v>
      </c>
    </row>
    <row r="45" spans="1:10">
      <c r="A45" s="70">
        <v>215</v>
      </c>
      <c r="B45" s="71" t="s">
        <v>79</v>
      </c>
      <c r="C45" s="72">
        <v>402.5</v>
      </c>
      <c r="D45" s="79">
        <v>38091</v>
      </c>
      <c r="E45" s="74">
        <v>0.1</v>
      </c>
      <c r="F45" s="75">
        <f t="shared" si="0"/>
        <v>40.25</v>
      </c>
      <c r="G45" s="75">
        <f t="shared" si="1"/>
        <v>3.3541666666666665</v>
      </c>
      <c r="H45" s="76">
        <v>120</v>
      </c>
      <c r="I45" s="75">
        <f t="shared" si="2"/>
        <v>402.5</v>
      </c>
      <c r="J45" s="77">
        <f t="shared" si="3"/>
        <v>0</v>
      </c>
    </row>
    <row r="46" spans="1:10">
      <c r="A46" s="70">
        <v>216</v>
      </c>
      <c r="B46" s="71" t="s">
        <v>79</v>
      </c>
      <c r="C46" s="72">
        <v>402.5</v>
      </c>
      <c r="D46" s="79">
        <v>38091</v>
      </c>
      <c r="E46" s="74">
        <v>0.1</v>
      </c>
      <c r="F46" s="75">
        <f t="shared" si="0"/>
        <v>40.25</v>
      </c>
      <c r="G46" s="75">
        <f t="shared" si="1"/>
        <v>3.3541666666666665</v>
      </c>
      <c r="H46" s="76">
        <v>120</v>
      </c>
      <c r="I46" s="75">
        <f t="shared" si="2"/>
        <v>402.5</v>
      </c>
      <c r="J46" s="77">
        <f t="shared" si="3"/>
        <v>0</v>
      </c>
    </row>
    <row r="47" spans="1:10">
      <c r="A47" s="70">
        <v>229</v>
      </c>
      <c r="B47" s="71" t="s">
        <v>265</v>
      </c>
      <c r="C47" s="72">
        <v>1334</v>
      </c>
      <c r="D47" s="79">
        <v>38091</v>
      </c>
      <c r="E47" s="74">
        <v>0.1</v>
      </c>
      <c r="F47" s="75">
        <f t="shared" si="0"/>
        <v>133.4</v>
      </c>
      <c r="G47" s="75">
        <f t="shared" si="1"/>
        <v>11.116666666666667</v>
      </c>
      <c r="H47" s="76">
        <v>120</v>
      </c>
      <c r="I47" s="75">
        <f t="shared" si="2"/>
        <v>1334</v>
      </c>
      <c r="J47" s="77">
        <f t="shared" si="3"/>
        <v>0</v>
      </c>
    </row>
    <row r="48" spans="1:10">
      <c r="A48" s="70">
        <v>311</v>
      </c>
      <c r="B48" s="71" t="s">
        <v>254</v>
      </c>
      <c r="C48" s="72">
        <v>1604.25</v>
      </c>
      <c r="D48" s="79">
        <v>38091</v>
      </c>
      <c r="E48" s="74">
        <v>0.1</v>
      </c>
      <c r="F48" s="75">
        <f t="shared" si="0"/>
        <v>160.42500000000001</v>
      </c>
      <c r="G48" s="75">
        <f t="shared" si="1"/>
        <v>13.36875</v>
      </c>
      <c r="H48" s="76">
        <v>120</v>
      </c>
      <c r="I48" s="75">
        <f t="shared" si="2"/>
        <v>1604.25</v>
      </c>
      <c r="J48" s="77">
        <f t="shared" si="3"/>
        <v>0</v>
      </c>
    </row>
    <row r="49" spans="1:10">
      <c r="A49" s="70">
        <v>321</v>
      </c>
      <c r="B49" s="71" t="s">
        <v>252</v>
      </c>
      <c r="C49" s="72">
        <v>1035</v>
      </c>
      <c r="D49" s="79">
        <v>38091</v>
      </c>
      <c r="E49" s="74">
        <v>0.1</v>
      </c>
      <c r="F49" s="75">
        <f t="shared" si="0"/>
        <v>103.5</v>
      </c>
      <c r="G49" s="75">
        <f t="shared" si="1"/>
        <v>8.625</v>
      </c>
      <c r="H49" s="76">
        <v>120</v>
      </c>
      <c r="I49" s="75">
        <f t="shared" si="2"/>
        <v>1035</v>
      </c>
      <c r="J49" s="77">
        <f t="shared" si="3"/>
        <v>0</v>
      </c>
    </row>
    <row r="50" spans="1:10">
      <c r="A50" s="70">
        <v>322</v>
      </c>
      <c r="B50" s="71" t="s">
        <v>252</v>
      </c>
      <c r="C50" s="72">
        <v>1035</v>
      </c>
      <c r="D50" s="79">
        <v>38091</v>
      </c>
      <c r="E50" s="74">
        <v>0.1</v>
      </c>
      <c r="F50" s="75">
        <f t="shared" si="0"/>
        <v>103.5</v>
      </c>
      <c r="G50" s="75">
        <f t="shared" si="1"/>
        <v>8.625</v>
      </c>
      <c r="H50" s="76">
        <v>120</v>
      </c>
      <c r="I50" s="75">
        <f t="shared" si="2"/>
        <v>1035</v>
      </c>
      <c r="J50" s="77">
        <f t="shared" si="3"/>
        <v>0</v>
      </c>
    </row>
    <row r="51" spans="1:10">
      <c r="A51" s="70">
        <v>324</v>
      </c>
      <c r="B51" s="71" t="s">
        <v>79</v>
      </c>
      <c r="C51" s="72">
        <v>402.5</v>
      </c>
      <c r="D51" s="79">
        <v>38091</v>
      </c>
      <c r="E51" s="74">
        <v>0.1</v>
      </c>
      <c r="F51" s="75">
        <f t="shared" si="0"/>
        <v>40.25</v>
      </c>
      <c r="G51" s="75">
        <f t="shared" si="1"/>
        <v>3.3541666666666665</v>
      </c>
      <c r="H51" s="76">
        <v>120</v>
      </c>
      <c r="I51" s="75">
        <f t="shared" si="2"/>
        <v>402.5</v>
      </c>
      <c r="J51" s="77">
        <f t="shared" si="3"/>
        <v>0</v>
      </c>
    </row>
    <row r="52" spans="1:10">
      <c r="A52" s="70">
        <v>325</v>
      </c>
      <c r="B52" s="71" t="s">
        <v>255</v>
      </c>
      <c r="C52" s="72">
        <v>402.5</v>
      </c>
      <c r="D52" s="79">
        <v>38091</v>
      </c>
      <c r="E52" s="74">
        <v>0.1</v>
      </c>
      <c r="F52" s="75">
        <f t="shared" si="0"/>
        <v>40.25</v>
      </c>
      <c r="G52" s="75">
        <f t="shared" si="1"/>
        <v>3.3541666666666665</v>
      </c>
      <c r="H52" s="76">
        <v>120</v>
      </c>
      <c r="I52" s="75">
        <f t="shared" si="2"/>
        <v>402.5</v>
      </c>
      <c r="J52" s="77">
        <f t="shared" si="3"/>
        <v>0</v>
      </c>
    </row>
    <row r="53" spans="1:10">
      <c r="A53" s="70">
        <v>411</v>
      </c>
      <c r="B53" s="71" t="s">
        <v>265</v>
      </c>
      <c r="C53" s="72">
        <v>1334</v>
      </c>
      <c r="D53" s="79">
        <v>38091</v>
      </c>
      <c r="E53" s="74">
        <v>0.1</v>
      </c>
      <c r="F53" s="75">
        <f t="shared" si="0"/>
        <v>133.4</v>
      </c>
      <c r="G53" s="75">
        <f t="shared" si="1"/>
        <v>11.116666666666667</v>
      </c>
      <c r="H53" s="76">
        <v>120</v>
      </c>
      <c r="I53" s="75">
        <f t="shared" si="2"/>
        <v>1334</v>
      </c>
      <c r="J53" s="77">
        <f t="shared" si="3"/>
        <v>0</v>
      </c>
    </row>
    <row r="54" spans="1:10">
      <c r="A54" s="70">
        <v>425</v>
      </c>
      <c r="B54" s="71" t="s">
        <v>263</v>
      </c>
      <c r="C54" s="72">
        <v>1334</v>
      </c>
      <c r="D54" s="79">
        <v>38091</v>
      </c>
      <c r="E54" s="74">
        <v>0.1</v>
      </c>
      <c r="F54" s="75">
        <f t="shared" si="0"/>
        <v>133.4</v>
      </c>
      <c r="G54" s="75">
        <f t="shared" si="1"/>
        <v>11.116666666666667</v>
      </c>
      <c r="H54" s="76">
        <v>120</v>
      </c>
      <c r="I54" s="75">
        <f t="shared" si="2"/>
        <v>1334</v>
      </c>
      <c r="J54" s="77">
        <f t="shared" si="3"/>
        <v>0</v>
      </c>
    </row>
    <row r="55" spans="1:10">
      <c r="A55" s="70">
        <v>648</v>
      </c>
      <c r="B55" s="71" t="s">
        <v>271</v>
      </c>
      <c r="C55" s="72">
        <v>563.5</v>
      </c>
      <c r="D55" s="79">
        <v>38091</v>
      </c>
      <c r="E55" s="74">
        <v>0.1</v>
      </c>
      <c r="F55" s="75">
        <f t="shared" si="0"/>
        <v>56.35</v>
      </c>
      <c r="G55" s="75">
        <f t="shared" si="1"/>
        <v>4.6958333333333337</v>
      </c>
      <c r="H55" s="76">
        <v>120</v>
      </c>
      <c r="I55" s="75">
        <f t="shared" si="2"/>
        <v>563.5</v>
      </c>
      <c r="J55" s="77">
        <f t="shared" si="3"/>
        <v>0</v>
      </c>
    </row>
    <row r="56" spans="1:10">
      <c r="A56" s="70">
        <v>650</v>
      </c>
      <c r="B56" s="71" t="s">
        <v>272</v>
      </c>
      <c r="C56" s="72">
        <v>632.5</v>
      </c>
      <c r="D56" s="79">
        <v>38091</v>
      </c>
      <c r="E56" s="74">
        <v>0.1</v>
      </c>
      <c r="F56" s="75">
        <f t="shared" si="0"/>
        <v>63.25</v>
      </c>
      <c r="G56" s="75">
        <f t="shared" si="1"/>
        <v>5.270833333333333</v>
      </c>
      <c r="H56" s="76">
        <v>120</v>
      </c>
      <c r="I56" s="75">
        <f t="shared" si="2"/>
        <v>632.5</v>
      </c>
      <c r="J56" s="77">
        <f t="shared" si="3"/>
        <v>0</v>
      </c>
    </row>
    <row r="57" spans="1:10">
      <c r="A57" s="70">
        <v>652</v>
      </c>
      <c r="B57" s="71" t="s">
        <v>258</v>
      </c>
      <c r="C57" s="72">
        <v>1253.5</v>
      </c>
      <c r="D57" s="79">
        <v>38091</v>
      </c>
      <c r="E57" s="74">
        <v>0.1</v>
      </c>
      <c r="F57" s="75">
        <f t="shared" si="0"/>
        <v>125.35000000000001</v>
      </c>
      <c r="G57" s="75">
        <f t="shared" si="1"/>
        <v>10.445833333333335</v>
      </c>
      <c r="H57" s="76">
        <v>120</v>
      </c>
      <c r="I57" s="75">
        <f t="shared" si="2"/>
        <v>1253.5000000000002</v>
      </c>
      <c r="J57" s="77">
        <f t="shared" si="3"/>
        <v>0</v>
      </c>
    </row>
    <row r="58" spans="1:10">
      <c r="A58" s="70">
        <v>695</v>
      </c>
      <c r="B58" s="71" t="s">
        <v>79</v>
      </c>
      <c r="C58" s="72">
        <v>402.5</v>
      </c>
      <c r="D58" s="79">
        <v>38091</v>
      </c>
      <c r="E58" s="74">
        <v>0.1</v>
      </c>
      <c r="F58" s="75">
        <f t="shared" si="0"/>
        <v>40.25</v>
      </c>
      <c r="G58" s="75">
        <f t="shared" si="1"/>
        <v>3.3541666666666665</v>
      </c>
      <c r="H58" s="76">
        <v>120</v>
      </c>
      <c r="I58" s="75">
        <f t="shared" si="2"/>
        <v>402.5</v>
      </c>
      <c r="J58" s="77">
        <f t="shared" si="3"/>
        <v>0</v>
      </c>
    </row>
    <row r="59" spans="1:10">
      <c r="A59" s="70">
        <v>696</v>
      </c>
      <c r="B59" s="71" t="s">
        <v>79</v>
      </c>
      <c r="C59" s="72">
        <v>402.5</v>
      </c>
      <c r="D59" s="79">
        <v>38091</v>
      </c>
      <c r="E59" s="74">
        <v>0.1</v>
      </c>
      <c r="F59" s="75">
        <f t="shared" si="0"/>
        <v>40.25</v>
      </c>
      <c r="G59" s="75">
        <f t="shared" si="1"/>
        <v>3.3541666666666665</v>
      </c>
      <c r="H59" s="76">
        <v>120</v>
      </c>
      <c r="I59" s="75">
        <f t="shared" si="2"/>
        <v>402.5</v>
      </c>
      <c r="J59" s="77">
        <f t="shared" si="3"/>
        <v>0</v>
      </c>
    </row>
    <row r="60" spans="1:10" ht="25.5">
      <c r="A60" s="80">
        <v>724</v>
      </c>
      <c r="B60" s="71" t="s">
        <v>253</v>
      </c>
      <c r="C60" s="81">
        <v>5750</v>
      </c>
      <c r="D60" s="82">
        <v>38091</v>
      </c>
      <c r="E60" s="83">
        <v>0.1</v>
      </c>
      <c r="F60" s="84">
        <f t="shared" si="0"/>
        <v>575</v>
      </c>
      <c r="G60" s="84">
        <f t="shared" si="1"/>
        <v>47.916666666666664</v>
      </c>
      <c r="H60" s="85">
        <v>120</v>
      </c>
      <c r="I60" s="84">
        <f t="shared" si="2"/>
        <v>5750</v>
      </c>
      <c r="J60" s="86">
        <f t="shared" si="3"/>
        <v>0</v>
      </c>
    </row>
    <row r="61" spans="1:10">
      <c r="A61" s="70">
        <v>727</v>
      </c>
      <c r="B61" s="71" t="s">
        <v>259</v>
      </c>
      <c r="C61" s="72">
        <v>1483.5</v>
      </c>
      <c r="D61" s="79">
        <v>38091</v>
      </c>
      <c r="E61" s="74">
        <v>0.1</v>
      </c>
      <c r="F61" s="75">
        <f t="shared" si="0"/>
        <v>148.35</v>
      </c>
      <c r="G61" s="75">
        <f t="shared" si="1"/>
        <v>12.362499999999999</v>
      </c>
      <c r="H61" s="76">
        <v>120</v>
      </c>
      <c r="I61" s="75">
        <f t="shared" si="2"/>
        <v>1483.4999999999998</v>
      </c>
      <c r="J61" s="77">
        <f t="shared" si="3"/>
        <v>0</v>
      </c>
    </row>
    <row r="62" spans="1:10">
      <c r="A62" s="70">
        <v>728</v>
      </c>
      <c r="B62" s="71" t="s">
        <v>256</v>
      </c>
      <c r="C62" s="72">
        <v>1322.5</v>
      </c>
      <c r="D62" s="79">
        <v>38091</v>
      </c>
      <c r="E62" s="74">
        <v>0.1</v>
      </c>
      <c r="F62" s="75">
        <f t="shared" si="0"/>
        <v>132.25</v>
      </c>
      <c r="G62" s="75">
        <f t="shared" si="1"/>
        <v>11.020833333333334</v>
      </c>
      <c r="H62" s="76">
        <v>120</v>
      </c>
      <c r="I62" s="75">
        <f t="shared" si="2"/>
        <v>1322.5</v>
      </c>
      <c r="J62" s="77">
        <f t="shared" si="3"/>
        <v>0</v>
      </c>
    </row>
    <row r="63" spans="1:10">
      <c r="A63" s="70">
        <v>732</v>
      </c>
      <c r="B63" s="71" t="s">
        <v>265</v>
      </c>
      <c r="C63" s="72">
        <v>1334</v>
      </c>
      <c r="D63" s="79">
        <v>38091</v>
      </c>
      <c r="E63" s="74">
        <v>0.1</v>
      </c>
      <c r="F63" s="75">
        <f t="shared" si="0"/>
        <v>133.4</v>
      </c>
      <c r="G63" s="75">
        <f t="shared" si="1"/>
        <v>11.116666666666667</v>
      </c>
      <c r="H63" s="76">
        <v>120</v>
      </c>
      <c r="I63" s="75">
        <f t="shared" si="2"/>
        <v>1334</v>
      </c>
      <c r="J63" s="77">
        <f t="shared" si="3"/>
        <v>0</v>
      </c>
    </row>
    <row r="64" spans="1:10">
      <c r="A64" s="70">
        <v>735</v>
      </c>
      <c r="B64" s="71" t="s">
        <v>257</v>
      </c>
      <c r="C64" s="72">
        <v>1253.5</v>
      </c>
      <c r="D64" s="79">
        <v>38091</v>
      </c>
      <c r="E64" s="74">
        <v>0.1</v>
      </c>
      <c r="F64" s="75">
        <f t="shared" si="0"/>
        <v>125.35000000000001</v>
      </c>
      <c r="G64" s="75">
        <f t="shared" si="1"/>
        <v>10.445833333333335</v>
      </c>
      <c r="H64" s="76">
        <v>120</v>
      </c>
      <c r="I64" s="75">
        <f t="shared" si="2"/>
        <v>1253.5000000000002</v>
      </c>
      <c r="J64" s="77">
        <f t="shared" si="3"/>
        <v>0</v>
      </c>
    </row>
    <row r="65" spans="1:10">
      <c r="A65" s="70">
        <v>744</v>
      </c>
      <c r="B65" s="71" t="s">
        <v>256</v>
      </c>
      <c r="C65" s="72">
        <v>1322.5</v>
      </c>
      <c r="D65" s="79">
        <v>38091</v>
      </c>
      <c r="E65" s="74">
        <v>0.1</v>
      </c>
      <c r="F65" s="75">
        <f t="shared" si="0"/>
        <v>132.25</v>
      </c>
      <c r="G65" s="75">
        <f t="shared" si="1"/>
        <v>11.020833333333334</v>
      </c>
      <c r="H65" s="76">
        <v>120</v>
      </c>
      <c r="I65" s="75">
        <f t="shared" si="2"/>
        <v>1322.5</v>
      </c>
      <c r="J65" s="77">
        <f t="shared" si="3"/>
        <v>0</v>
      </c>
    </row>
    <row r="66" spans="1:10">
      <c r="A66" s="70">
        <v>787</v>
      </c>
      <c r="B66" s="71" t="s">
        <v>265</v>
      </c>
      <c r="C66" s="72">
        <v>1334</v>
      </c>
      <c r="D66" s="79">
        <v>38091</v>
      </c>
      <c r="E66" s="74">
        <v>0.1</v>
      </c>
      <c r="F66" s="75">
        <f t="shared" si="0"/>
        <v>133.4</v>
      </c>
      <c r="G66" s="75">
        <f t="shared" si="1"/>
        <v>11.116666666666667</v>
      </c>
      <c r="H66" s="76">
        <v>120</v>
      </c>
      <c r="I66" s="75">
        <f t="shared" si="2"/>
        <v>1334</v>
      </c>
      <c r="J66" s="77">
        <f t="shared" si="3"/>
        <v>0</v>
      </c>
    </row>
    <row r="67" spans="1:10">
      <c r="A67" s="87">
        <v>904</v>
      </c>
      <c r="B67" s="71" t="s">
        <v>260</v>
      </c>
      <c r="C67" s="72">
        <v>2530</v>
      </c>
      <c r="D67" s="79">
        <v>38091</v>
      </c>
      <c r="E67" s="74">
        <v>0.1</v>
      </c>
      <c r="F67" s="75">
        <f t="shared" si="0"/>
        <v>253</v>
      </c>
      <c r="G67" s="75">
        <f t="shared" si="1"/>
        <v>21.083333333333332</v>
      </c>
      <c r="H67" s="76">
        <v>120</v>
      </c>
      <c r="I67" s="75">
        <f t="shared" si="2"/>
        <v>2530</v>
      </c>
      <c r="J67" s="77">
        <f t="shared" si="3"/>
        <v>0</v>
      </c>
    </row>
    <row r="68" spans="1:10">
      <c r="A68" s="70">
        <v>907</v>
      </c>
      <c r="B68" s="71" t="s">
        <v>273</v>
      </c>
      <c r="C68" s="72">
        <v>563.5</v>
      </c>
      <c r="D68" s="79">
        <v>38091</v>
      </c>
      <c r="E68" s="74">
        <v>0.1</v>
      </c>
      <c r="F68" s="75">
        <f t="shared" si="0"/>
        <v>56.35</v>
      </c>
      <c r="G68" s="75">
        <f t="shared" si="1"/>
        <v>4.6958333333333337</v>
      </c>
      <c r="H68" s="76">
        <v>120</v>
      </c>
      <c r="I68" s="75">
        <f t="shared" si="2"/>
        <v>563.5</v>
      </c>
      <c r="J68" s="77">
        <f t="shared" si="3"/>
        <v>0</v>
      </c>
    </row>
    <row r="69" spans="1:10">
      <c r="A69" s="70">
        <v>80</v>
      </c>
      <c r="B69" s="71" t="s">
        <v>274</v>
      </c>
      <c r="C69" s="72">
        <v>1023.5</v>
      </c>
      <c r="D69" s="79">
        <v>38099</v>
      </c>
      <c r="E69" s="74">
        <v>0.1</v>
      </c>
      <c r="F69" s="75">
        <f t="shared" ref="F69:F132" si="4">C69*E69</f>
        <v>102.35000000000001</v>
      </c>
      <c r="G69" s="75">
        <f t="shared" ref="G69:G132" si="5">F69/12</f>
        <v>8.5291666666666668</v>
      </c>
      <c r="H69" s="76">
        <v>120</v>
      </c>
      <c r="I69" s="75">
        <f t="shared" ref="I69:I132" si="6">G69*H69</f>
        <v>1023.5</v>
      </c>
      <c r="J69" s="77">
        <f t="shared" ref="J69:J132" si="7">C69-I69</f>
        <v>0</v>
      </c>
    </row>
    <row r="70" spans="1:10">
      <c r="A70" s="70">
        <v>195</v>
      </c>
      <c r="B70" s="71" t="s">
        <v>249</v>
      </c>
      <c r="C70" s="72">
        <v>402.5</v>
      </c>
      <c r="D70" s="79">
        <v>38099</v>
      </c>
      <c r="E70" s="74">
        <v>0.1</v>
      </c>
      <c r="F70" s="75">
        <f t="shared" si="4"/>
        <v>40.25</v>
      </c>
      <c r="G70" s="75">
        <f t="shared" si="5"/>
        <v>3.3541666666666665</v>
      </c>
      <c r="H70" s="76">
        <v>120</v>
      </c>
      <c r="I70" s="75">
        <f t="shared" si="6"/>
        <v>402.5</v>
      </c>
      <c r="J70" s="77">
        <f t="shared" si="7"/>
        <v>0</v>
      </c>
    </row>
    <row r="71" spans="1:10">
      <c r="A71" s="70">
        <v>292</v>
      </c>
      <c r="B71" s="71" t="s">
        <v>249</v>
      </c>
      <c r="C71" s="72">
        <v>402.5</v>
      </c>
      <c r="D71" s="79">
        <v>38099</v>
      </c>
      <c r="E71" s="74">
        <v>0.1</v>
      </c>
      <c r="F71" s="75">
        <f t="shared" si="4"/>
        <v>40.25</v>
      </c>
      <c r="G71" s="75">
        <f t="shared" si="5"/>
        <v>3.3541666666666665</v>
      </c>
      <c r="H71" s="76">
        <v>120</v>
      </c>
      <c r="I71" s="75">
        <f t="shared" si="6"/>
        <v>402.5</v>
      </c>
      <c r="J71" s="77">
        <f t="shared" si="7"/>
        <v>0</v>
      </c>
    </row>
    <row r="72" spans="1:10">
      <c r="A72" s="70">
        <v>383</v>
      </c>
      <c r="B72" s="88" t="s">
        <v>251</v>
      </c>
      <c r="C72" s="72">
        <v>1713.5</v>
      </c>
      <c r="D72" s="89">
        <v>38099</v>
      </c>
      <c r="E72" s="74">
        <v>0.1</v>
      </c>
      <c r="F72" s="75">
        <f t="shared" si="4"/>
        <v>171.35000000000002</v>
      </c>
      <c r="G72" s="75">
        <f t="shared" si="5"/>
        <v>14.279166666666669</v>
      </c>
      <c r="H72" s="76">
        <v>120</v>
      </c>
      <c r="I72" s="75">
        <f t="shared" si="6"/>
        <v>1713.5000000000002</v>
      </c>
      <c r="J72" s="77">
        <f t="shared" si="7"/>
        <v>0</v>
      </c>
    </row>
    <row r="73" spans="1:10">
      <c r="A73" s="70">
        <v>417</v>
      </c>
      <c r="B73" s="71" t="s">
        <v>249</v>
      </c>
      <c r="C73" s="72">
        <v>402.5</v>
      </c>
      <c r="D73" s="79">
        <v>38099</v>
      </c>
      <c r="E73" s="74">
        <v>0.1</v>
      </c>
      <c r="F73" s="75">
        <f t="shared" si="4"/>
        <v>40.25</v>
      </c>
      <c r="G73" s="75">
        <f t="shared" si="5"/>
        <v>3.3541666666666665</v>
      </c>
      <c r="H73" s="76">
        <v>120</v>
      </c>
      <c r="I73" s="75">
        <f t="shared" si="6"/>
        <v>402.5</v>
      </c>
      <c r="J73" s="77">
        <f t="shared" si="7"/>
        <v>0</v>
      </c>
    </row>
    <row r="74" spans="1:10">
      <c r="A74" s="70">
        <v>1506</v>
      </c>
      <c r="B74" s="71" t="s">
        <v>275</v>
      </c>
      <c r="C74" s="72">
        <v>287.5</v>
      </c>
      <c r="D74" s="79">
        <v>38099</v>
      </c>
      <c r="E74" s="74">
        <v>0.1</v>
      </c>
      <c r="F74" s="75">
        <f t="shared" si="4"/>
        <v>28.75</v>
      </c>
      <c r="G74" s="75">
        <f t="shared" si="5"/>
        <v>2.3958333333333335</v>
      </c>
      <c r="H74" s="76">
        <v>120</v>
      </c>
      <c r="I74" s="75">
        <f t="shared" si="6"/>
        <v>287.5</v>
      </c>
      <c r="J74" s="77">
        <f t="shared" si="7"/>
        <v>0</v>
      </c>
    </row>
    <row r="75" spans="1:10">
      <c r="A75" s="70">
        <v>1507</v>
      </c>
      <c r="B75" s="71" t="s">
        <v>275</v>
      </c>
      <c r="C75" s="72">
        <v>287.5</v>
      </c>
      <c r="D75" s="79">
        <v>38099</v>
      </c>
      <c r="E75" s="74">
        <v>0.1</v>
      </c>
      <c r="F75" s="75">
        <f t="shared" si="4"/>
        <v>28.75</v>
      </c>
      <c r="G75" s="75">
        <f t="shared" si="5"/>
        <v>2.3958333333333335</v>
      </c>
      <c r="H75" s="76">
        <v>120</v>
      </c>
      <c r="I75" s="75">
        <f t="shared" si="6"/>
        <v>287.5</v>
      </c>
      <c r="J75" s="77">
        <f t="shared" si="7"/>
        <v>0</v>
      </c>
    </row>
    <row r="76" spans="1:10">
      <c r="A76" s="70">
        <v>1508</v>
      </c>
      <c r="B76" s="71" t="s">
        <v>275</v>
      </c>
      <c r="C76" s="72">
        <v>287.5</v>
      </c>
      <c r="D76" s="79">
        <v>38099</v>
      </c>
      <c r="E76" s="74">
        <v>0.1</v>
      </c>
      <c r="F76" s="75">
        <f t="shared" si="4"/>
        <v>28.75</v>
      </c>
      <c r="G76" s="75">
        <f t="shared" si="5"/>
        <v>2.3958333333333335</v>
      </c>
      <c r="H76" s="76">
        <v>120</v>
      </c>
      <c r="I76" s="75">
        <f t="shared" si="6"/>
        <v>287.5</v>
      </c>
      <c r="J76" s="77">
        <f t="shared" si="7"/>
        <v>0</v>
      </c>
    </row>
    <row r="77" spans="1:10">
      <c r="A77" s="70">
        <v>1509</v>
      </c>
      <c r="B77" s="71" t="s">
        <v>275</v>
      </c>
      <c r="C77" s="72">
        <v>287.5</v>
      </c>
      <c r="D77" s="79">
        <v>38099</v>
      </c>
      <c r="E77" s="74">
        <v>0.1</v>
      </c>
      <c r="F77" s="75">
        <f t="shared" si="4"/>
        <v>28.75</v>
      </c>
      <c r="G77" s="75">
        <f t="shared" si="5"/>
        <v>2.3958333333333335</v>
      </c>
      <c r="H77" s="76">
        <v>120</v>
      </c>
      <c r="I77" s="75">
        <f t="shared" si="6"/>
        <v>287.5</v>
      </c>
      <c r="J77" s="77">
        <f t="shared" si="7"/>
        <v>0</v>
      </c>
    </row>
    <row r="78" spans="1:10">
      <c r="A78" s="70">
        <v>1510</v>
      </c>
      <c r="B78" s="71" t="s">
        <v>275</v>
      </c>
      <c r="C78" s="72">
        <v>287.5</v>
      </c>
      <c r="D78" s="79">
        <v>38099</v>
      </c>
      <c r="E78" s="74">
        <v>0.1</v>
      </c>
      <c r="F78" s="75">
        <f t="shared" si="4"/>
        <v>28.75</v>
      </c>
      <c r="G78" s="75">
        <f t="shared" si="5"/>
        <v>2.3958333333333335</v>
      </c>
      <c r="H78" s="76">
        <v>120</v>
      </c>
      <c r="I78" s="75">
        <f t="shared" si="6"/>
        <v>287.5</v>
      </c>
      <c r="J78" s="77">
        <f t="shared" si="7"/>
        <v>0</v>
      </c>
    </row>
    <row r="79" spans="1:10">
      <c r="A79" s="70">
        <v>1511</v>
      </c>
      <c r="B79" s="71" t="s">
        <v>275</v>
      </c>
      <c r="C79" s="72">
        <v>287.5</v>
      </c>
      <c r="D79" s="79">
        <v>38099</v>
      </c>
      <c r="E79" s="74">
        <v>0.1</v>
      </c>
      <c r="F79" s="75">
        <f t="shared" si="4"/>
        <v>28.75</v>
      </c>
      <c r="G79" s="75">
        <f t="shared" si="5"/>
        <v>2.3958333333333335</v>
      </c>
      <c r="H79" s="76">
        <v>120</v>
      </c>
      <c r="I79" s="75">
        <f t="shared" si="6"/>
        <v>287.5</v>
      </c>
      <c r="J79" s="77">
        <f t="shared" si="7"/>
        <v>0</v>
      </c>
    </row>
    <row r="80" spans="1:10" ht="12.75" customHeight="1">
      <c r="A80" s="70">
        <v>32</v>
      </c>
      <c r="B80" s="90" t="s">
        <v>278</v>
      </c>
      <c r="C80" s="78">
        <v>1845.89</v>
      </c>
      <c r="D80" s="73">
        <v>38128</v>
      </c>
      <c r="E80" s="74">
        <v>0.1</v>
      </c>
      <c r="F80" s="75">
        <f t="shared" si="4"/>
        <v>184.58900000000003</v>
      </c>
      <c r="G80" s="75">
        <f t="shared" si="5"/>
        <v>15.38241666666667</v>
      </c>
      <c r="H80" s="76">
        <v>120</v>
      </c>
      <c r="I80" s="75">
        <f t="shared" si="6"/>
        <v>1845.8900000000003</v>
      </c>
      <c r="J80" s="77">
        <f t="shared" si="7"/>
        <v>0</v>
      </c>
    </row>
    <row r="81" spans="1:10" ht="12.75" customHeight="1">
      <c r="A81" s="70">
        <v>63</v>
      </c>
      <c r="B81" s="91" t="s">
        <v>292</v>
      </c>
      <c r="C81" s="72">
        <v>26728.598999999998</v>
      </c>
      <c r="D81" s="92">
        <v>38128</v>
      </c>
      <c r="E81" s="74">
        <v>0.1</v>
      </c>
      <c r="F81" s="75">
        <f t="shared" si="4"/>
        <v>2672.8598999999999</v>
      </c>
      <c r="G81" s="75">
        <f t="shared" si="5"/>
        <v>222.738325</v>
      </c>
      <c r="H81" s="76">
        <v>120</v>
      </c>
      <c r="I81" s="75">
        <f t="shared" si="6"/>
        <v>26728.599000000002</v>
      </c>
      <c r="J81" s="77">
        <f t="shared" si="7"/>
        <v>0</v>
      </c>
    </row>
    <row r="82" spans="1:10" ht="12.75" customHeight="1">
      <c r="A82" s="70">
        <v>64</v>
      </c>
      <c r="B82" s="90" t="s">
        <v>277</v>
      </c>
      <c r="C82" s="78">
        <v>1258.56</v>
      </c>
      <c r="D82" s="73">
        <v>38128</v>
      </c>
      <c r="E82" s="74">
        <v>0.1</v>
      </c>
      <c r="F82" s="75">
        <f t="shared" si="4"/>
        <v>125.85599999999999</v>
      </c>
      <c r="G82" s="75">
        <f t="shared" si="5"/>
        <v>10.488</v>
      </c>
      <c r="H82" s="76">
        <v>120</v>
      </c>
      <c r="I82" s="75">
        <f t="shared" si="6"/>
        <v>1258.56</v>
      </c>
      <c r="J82" s="77">
        <f t="shared" si="7"/>
        <v>0</v>
      </c>
    </row>
    <row r="83" spans="1:10" ht="12.75" customHeight="1">
      <c r="A83" s="70" t="s">
        <v>618</v>
      </c>
      <c r="B83" s="90" t="s">
        <v>290</v>
      </c>
      <c r="C83" s="78">
        <v>1048.8</v>
      </c>
      <c r="D83" s="73">
        <v>38128</v>
      </c>
      <c r="E83" s="74">
        <v>0.1</v>
      </c>
      <c r="F83" s="75">
        <f t="shared" si="4"/>
        <v>104.88</v>
      </c>
      <c r="G83" s="75">
        <f t="shared" si="5"/>
        <v>8.74</v>
      </c>
      <c r="H83" s="76">
        <v>120</v>
      </c>
      <c r="I83" s="75">
        <f t="shared" si="6"/>
        <v>1048.8</v>
      </c>
      <c r="J83" s="77">
        <f t="shared" si="7"/>
        <v>0</v>
      </c>
    </row>
    <row r="84" spans="1:10" ht="12.75" customHeight="1">
      <c r="A84" s="70" t="s">
        <v>618</v>
      </c>
      <c r="B84" s="90" t="s">
        <v>289</v>
      </c>
      <c r="C84" s="78">
        <v>235.98</v>
      </c>
      <c r="D84" s="73">
        <v>38128</v>
      </c>
      <c r="E84" s="74">
        <v>0.1</v>
      </c>
      <c r="F84" s="75">
        <f t="shared" si="4"/>
        <v>23.597999999999999</v>
      </c>
      <c r="G84" s="75">
        <f t="shared" si="5"/>
        <v>1.9664999999999999</v>
      </c>
      <c r="H84" s="76">
        <v>120</v>
      </c>
      <c r="I84" s="75">
        <f t="shared" si="6"/>
        <v>235.98</v>
      </c>
      <c r="J84" s="77">
        <f t="shared" si="7"/>
        <v>0</v>
      </c>
    </row>
    <row r="85" spans="1:10" ht="12.75" customHeight="1">
      <c r="A85" s="70" t="s">
        <v>618</v>
      </c>
      <c r="B85" s="90" t="s">
        <v>291</v>
      </c>
      <c r="C85" s="78">
        <v>275.31</v>
      </c>
      <c r="D85" s="73">
        <v>38128</v>
      </c>
      <c r="E85" s="74">
        <v>0.1</v>
      </c>
      <c r="F85" s="75">
        <f t="shared" si="4"/>
        <v>27.531000000000002</v>
      </c>
      <c r="G85" s="75">
        <f t="shared" si="5"/>
        <v>2.2942500000000003</v>
      </c>
      <c r="H85" s="76">
        <v>120</v>
      </c>
      <c r="I85" s="75">
        <f t="shared" si="6"/>
        <v>275.31000000000006</v>
      </c>
      <c r="J85" s="77">
        <f t="shared" si="7"/>
        <v>0</v>
      </c>
    </row>
    <row r="86" spans="1:10" ht="25.5">
      <c r="A86" s="93">
        <v>750</v>
      </c>
      <c r="B86" s="71" t="s">
        <v>279</v>
      </c>
      <c r="C86" s="94">
        <v>4237.75</v>
      </c>
      <c r="D86" s="95">
        <v>38132</v>
      </c>
      <c r="E86" s="83">
        <v>0.1</v>
      </c>
      <c r="F86" s="84">
        <f t="shared" si="4"/>
        <v>423.77500000000003</v>
      </c>
      <c r="G86" s="84">
        <f t="shared" si="5"/>
        <v>35.314583333333339</v>
      </c>
      <c r="H86" s="85">
        <v>120</v>
      </c>
      <c r="I86" s="84">
        <f t="shared" si="6"/>
        <v>4237.7500000000009</v>
      </c>
      <c r="J86" s="86">
        <f t="shared" si="7"/>
        <v>0</v>
      </c>
    </row>
    <row r="87" spans="1:10">
      <c r="A87" s="70">
        <v>486</v>
      </c>
      <c r="B87" s="71" t="s">
        <v>281</v>
      </c>
      <c r="C87" s="78">
        <v>461</v>
      </c>
      <c r="D87" s="73">
        <v>38177</v>
      </c>
      <c r="E87" s="74">
        <v>0.1</v>
      </c>
      <c r="F87" s="75">
        <f t="shared" si="4"/>
        <v>46.1</v>
      </c>
      <c r="G87" s="75">
        <f t="shared" si="5"/>
        <v>3.8416666666666668</v>
      </c>
      <c r="H87" s="76">
        <v>120</v>
      </c>
      <c r="I87" s="75">
        <f t="shared" si="6"/>
        <v>461</v>
      </c>
      <c r="J87" s="77">
        <f t="shared" si="7"/>
        <v>0</v>
      </c>
    </row>
    <row r="88" spans="1:10">
      <c r="A88" s="70">
        <v>54</v>
      </c>
      <c r="B88" s="71" t="s">
        <v>235</v>
      </c>
      <c r="C88" s="78">
        <v>1092.5</v>
      </c>
      <c r="D88" s="73">
        <v>38245</v>
      </c>
      <c r="E88" s="74">
        <v>0.1</v>
      </c>
      <c r="F88" s="75">
        <f t="shared" si="4"/>
        <v>109.25</v>
      </c>
      <c r="G88" s="75">
        <f t="shared" si="5"/>
        <v>9.1041666666666661</v>
      </c>
      <c r="H88" s="76">
        <v>120</v>
      </c>
      <c r="I88" s="75">
        <f t="shared" si="6"/>
        <v>1092.5</v>
      </c>
      <c r="J88" s="77">
        <f t="shared" si="7"/>
        <v>0</v>
      </c>
    </row>
    <row r="89" spans="1:10">
      <c r="A89" s="70">
        <v>58</v>
      </c>
      <c r="B89" s="71" t="s">
        <v>301</v>
      </c>
      <c r="C89" s="78">
        <v>1357</v>
      </c>
      <c r="D89" s="73">
        <v>38245</v>
      </c>
      <c r="E89" s="74">
        <v>0.1</v>
      </c>
      <c r="F89" s="75">
        <f t="shared" si="4"/>
        <v>135.70000000000002</v>
      </c>
      <c r="G89" s="75">
        <f t="shared" si="5"/>
        <v>11.308333333333335</v>
      </c>
      <c r="H89" s="76">
        <v>120</v>
      </c>
      <c r="I89" s="75">
        <f t="shared" si="6"/>
        <v>1357.0000000000002</v>
      </c>
      <c r="J89" s="77">
        <f t="shared" si="7"/>
        <v>0</v>
      </c>
    </row>
    <row r="90" spans="1:10">
      <c r="A90" s="70">
        <v>59</v>
      </c>
      <c r="B90" s="71" t="s">
        <v>298</v>
      </c>
      <c r="C90" s="78">
        <v>1799.75</v>
      </c>
      <c r="D90" s="73">
        <v>38245</v>
      </c>
      <c r="E90" s="74">
        <v>0.1</v>
      </c>
      <c r="F90" s="75">
        <f t="shared" si="4"/>
        <v>179.97500000000002</v>
      </c>
      <c r="G90" s="75">
        <f t="shared" si="5"/>
        <v>14.997916666666669</v>
      </c>
      <c r="H90" s="76">
        <v>120</v>
      </c>
      <c r="I90" s="75">
        <f t="shared" si="6"/>
        <v>1799.7500000000002</v>
      </c>
      <c r="J90" s="77">
        <f t="shared" si="7"/>
        <v>0</v>
      </c>
    </row>
    <row r="91" spans="1:10">
      <c r="A91" s="70">
        <v>69</v>
      </c>
      <c r="B91" s="71" t="s">
        <v>235</v>
      </c>
      <c r="C91" s="78">
        <v>1092.5</v>
      </c>
      <c r="D91" s="73">
        <v>38245</v>
      </c>
      <c r="E91" s="74">
        <v>0.1</v>
      </c>
      <c r="F91" s="75">
        <f t="shared" si="4"/>
        <v>109.25</v>
      </c>
      <c r="G91" s="75">
        <f t="shared" si="5"/>
        <v>9.1041666666666661</v>
      </c>
      <c r="H91" s="76">
        <v>120</v>
      </c>
      <c r="I91" s="75">
        <f t="shared" si="6"/>
        <v>1092.5</v>
      </c>
      <c r="J91" s="77">
        <f t="shared" si="7"/>
        <v>0</v>
      </c>
    </row>
    <row r="92" spans="1:10">
      <c r="A92" s="70">
        <v>84</v>
      </c>
      <c r="B92" s="71" t="s">
        <v>235</v>
      </c>
      <c r="C92" s="78">
        <v>1092.5</v>
      </c>
      <c r="D92" s="73">
        <v>38245</v>
      </c>
      <c r="E92" s="74">
        <v>0.1</v>
      </c>
      <c r="F92" s="75">
        <f t="shared" si="4"/>
        <v>109.25</v>
      </c>
      <c r="G92" s="75">
        <f t="shared" si="5"/>
        <v>9.1041666666666661</v>
      </c>
      <c r="H92" s="76">
        <v>120</v>
      </c>
      <c r="I92" s="75">
        <f t="shared" si="6"/>
        <v>1092.5</v>
      </c>
      <c r="J92" s="77">
        <f t="shared" si="7"/>
        <v>0</v>
      </c>
    </row>
    <row r="93" spans="1:10">
      <c r="A93" s="70">
        <v>85</v>
      </c>
      <c r="B93" s="71" t="s">
        <v>299</v>
      </c>
      <c r="C93" s="78">
        <v>471.5</v>
      </c>
      <c r="D93" s="73">
        <v>38245</v>
      </c>
      <c r="E93" s="74">
        <v>0.1</v>
      </c>
      <c r="F93" s="75">
        <f t="shared" si="4"/>
        <v>47.150000000000006</v>
      </c>
      <c r="G93" s="75">
        <f t="shared" si="5"/>
        <v>3.9291666666666671</v>
      </c>
      <c r="H93" s="76">
        <v>120</v>
      </c>
      <c r="I93" s="75">
        <f t="shared" si="6"/>
        <v>471.50000000000006</v>
      </c>
      <c r="J93" s="77">
        <f t="shared" si="7"/>
        <v>0</v>
      </c>
    </row>
    <row r="94" spans="1:10">
      <c r="A94" s="70">
        <v>86</v>
      </c>
      <c r="B94" s="71" t="s">
        <v>18</v>
      </c>
      <c r="C94" s="78">
        <v>1357</v>
      </c>
      <c r="D94" s="73">
        <v>38245</v>
      </c>
      <c r="E94" s="74">
        <v>0.1</v>
      </c>
      <c r="F94" s="75">
        <f t="shared" si="4"/>
        <v>135.70000000000002</v>
      </c>
      <c r="G94" s="75">
        <f t="shared" si="5"/>
        <v>11.308333333333335</v>
      </c>
      <c r="H94" s="76">
        <v>120</v>
      </c>
      <c r="I94" s="75">
        <f t="shared" si="6"/>
        <v>1357.0000000000002</v>
      </c>
      <c r="J94" s="77">
        <f t="shared" si="7"/>
        <v>0</v>
      </c>
    </row>
    <row r="95" spans="1:10">
      <c r="A95" s="70">
        <v>95</v>
      </c>
      <c r="B95" s="71" t="s">
        <v>18</v>
      </c>
      <c r="C95" s="78">
        <v>1357</v>
      </c>
      <c r="D95" s="73">
        <v>38245</v>
      </c>
      <c r="E95" s="74">
        <v>0.1</v>
      </c>
      <c r="F95" s="75">
        <f t="shared" si="4"/>
        <v>135.70000000000002</v>
      </c>
      <c r="G95" s="75">
        <f t="shared" si="5"/>
        <v>11.308333333333335</v>
      </c>
      <c r="H95" s="76">
        <v>120</v>
      </c>
      <c r="I95" s="75">
        <f t="shared" si="6"/>
        <v>1357.0000000000002</v>
      </c>
      <c r="J95" s="77">
        <f t="shared" si="7"/>
        <v>0</v>
      </c>
    </row>
    <row r="96" spans="1:10">
      <c r="A96" s="70">
        <v>105</v>
      </c>
      <c r="B96" s="71" t="s">
        <v>235</v>
      </c>
      <c r="C96" s="78">
        <v>1092.5</v>
      </c>
      <c r="D96" s="73">
        <v>38245</v>
      </c>
      <c r="E96" s="74">
        <v>0.1</v>
      </c>
      <c r="F96" s="75">
        <f t="shared" si="4"/>
        <v>109.25</v>
      </c>
      <c r="G96" s="75">
        <f t="shared" si="5"/>
        <v>9.1041666666666661</v>
      </c>
      <c r="H96" s="76">
        <v>120</v>
      </c>
      <c r="I96" s="75">
        <f t="shared" si="6"/>
        <v>1092.5</v>
      </c>
      <c r="J96" s="77">
        <f t="shared" si="7"/>
        <v>0</v>
      </c>
    </row>
    <row r="97" spans="1:10">
      <c r="A97" s="70">
        <v>114</v>
      </c>
      <c r="B97" s="71" t="s">
        <v>235</v>
      </c>
      <c r="C97" s="78">
        <v>1092.5</v>
      </c>
      <c r="D97" s="73">
        <v>38245</v>
      </c>
      <c r="E97" s="74">
        <v>0.1</v>
      </c>
      <c r="F97" s="75">
        <f t="shared" si="4"/>
        <v>109.25</v>
      </c>
      <c r="G97" s="75">
        <f t="shared" si="5"/>
        <v>9.1041666666666661</v>
      </c>
      <c r="H97" s="76">
        <v>120</v>
      </c>
      <c r="I97" s="75">
        <f t="shared" si="6"/>
        <v>1092.5</v>
      </c>
      <c r="J97" s="77">
        <f t="shared" si="7"/>
        <v>0</v>
      </c>
    </row>
    <row r="98" spans="1:10">
      <c r="A98" s="70">
        <v>116</v>
      </c>
      <c r="B98" s="71" t="s">
        <v>299</v>
      </c>
      <c r="C98" s="78">
        <v>471.5</v>
      </c>
      <c r="D98" s="73">
        <v>38245</v>
      </c>
      <c r="E98" s="74">
        <v>0.1</v>
      </c>
      <c r="F98" s="75">
        <f t="shared" si="4"/>
        <v>47.150000000000006</v>
      </c>
      <c r="G98" s="75">
        <f t="shared" si="5"/>
        <v>3.9291666666666671</v>
      </c>
      <c r="H98" s="76">
        <v>120</v>
      </c>
      <c r="I98" s="75">
        <f t="shared" si="6"/>
        <v>471.50000000000006</v>
      </c>
      <c r="J98" s="77">
        <f t="shared" si="7"/>
        <v>0</v>
      </c>
    </row>
    <row r="99" spans="1:10">
      <c r="A99" s="70">
        <v>117</v>
      </c>
      <c r="B99" s="71" t="s">
        <v>333</v>
      </c>
      <c r="C99" s="78">
        <v>1799.75</v>
      </c>
      <c r="D99" s="73">
        <v>38245</v>
      </c>
      <c r="E99" s="74">
        <v>0.1</v>
      </c>
      <c r="F99" s="75">
        <f t="shared" si="4"/>
        <v>179.97500000000002</v>
      </c>
      <c r="G99" s="75">
        <f t="shared" si="5"/>
        <v>14.997916666666669</v>
      </c>
      <c r="H99" s="76">
        <v>120</v>
      </c>
      <c r="I99" s="75">
        <f t="shared" si="6"/>
        <v>1799.7500000000002</v>
      </c>
      <c r="J99" s="77">
        <f t="shared" si="7"/>
        <v>0</v>
      </c>
    </row>
    <row r="100" spans="1:10">
      <c r="A100" s="70">
        <v>120</v>
      </c>
      <c r="B100" s="71" t="s">
        <v>283</v>
      </c>
      <c r="C100" s="78">
        <v>517.5</v>
      </c>
      <c r="D100" s="73">
        <v>38245</v>
      </c>
      <c r="E100" s="74">
        <v>0.1</v>
      </c>
      <c r="F100" s="75">
        <f t="shared" si="4"/>
        <v>51.75</v>
      </c>
      <c r="G100" s="75">
        <f t="shared" si="5"/>
        <v>4.3125</v>
      </c>
      <c r="H100" s="76">
        <v>120</v>
      </c>
      <c r="I100" s="75">
        <f t="shared" si="6"/>
        <v>517.5</v>
      </c>
      <c r="J100" s="77">
        <f t="shared" si="7"/>
        <v>0</v>
      </c>
    </row>
    <row r="101" spans="1:10">
      <c r="A101" s="70">
        <v>121</v>
      </c>
      <c r="B101" s="71" t="s">
        <v>235</v>
      </c>
      <c r="C101" s="78">
        <v>1092.5</v>
      </c>
      <c r="D101" s="73">
        <v>38245</v>
      </c>
      <c r="E101" s="74">
        <v>0.1</v>
      </c>
      <c r="F101" s="75">
        <f t="shared" si="4"/>
        <v>109.25</v>
      </c>
      <c r="G101" s="75">
        <f t="shared" si="5"/>
        <v>9.1041666666666661</v>
      </c>
      <c r="H101" s="76">
        <v>120</v>
      </c>
      <c r="I101" s="75">
        <f t="shared" si="6"/>
        <v>1092.5</v>
      </c>
      <c r="J101" s="77">
        <f t="shared" si="7"/>
        <v>0</v>
      </c>
    </row>
    <row r="102" spans="1:10">
      <c r="A102" s="70">
        <v>123</v>
      </c>
      <c r="B102" s="71" t="s">
        <v>301</v>
      </c>
      <c r="C102" s="78">
        <v>1357</v>
      </c>
      <c r="D102" s="73">
        <v>38245</v>
      </c>
      <c r="E102" s="74">
        <v>0.1</v>
      </c>
      <c r="F102" s="75">
        <f t="shared" si="4"/>
        <v>135.70000000000002</v>
      </c>
      <c r="G102" s="75">
        <f t="shared" si="5"/>
        <v>11.308333333333335</v>
      </c>
      <c r="H102" s="76">
        <v>120</v>
      </c>
      <c r="I102" s="75">
        <f t="shared" si="6"/>
        <v>1357.0000000000002</v>
      </c>
      <c r="J102" s="77">
        <f t="shared" si="7"/>
        <v>0</v>
      </c>
    </row>
    <row r="103" spans="1:10">
      <c r="A103" s="70">
        <v>127</v>
      </c>
      <c r="B103" s="71" t="s">
        <v>299</v>
      </c>
      <c r="C103" s="78">
        <v>471.5</v>
      </c>
      <c r="D103" s="73">
        <v>38245</v>
      </c>
      <c r="E103" s="74">
        <v>0.1</v>
      </c>
      <c r="F103" s="75">
        <f t="shared" si="4"/>
        <v>47.150000000000006</v>
      </c>
      <c r="G103" s="75">
        <f t="shared" si="5"/>
        <v>3.9291666666666671</v>
      </c>
      <c r="H103" s="76">
        <v>120</v>
      </c>
      <c r="I103" s="75">
        <f t="shared" si="6"/>
        <v>471.50000000000006</v>
      </c>
      <c r="J103" s="77">
        <f t="shared" si="7"/>
        <v>0</v>
      </c>
    </row>
    <row r="104" spans="1:10">
      <c r="A104" s="70">
        <v>128</v>
      </c>
      <c r="B104" s="71" t="s">
        <v>577</v>
      </c>
      <c r="C104" s="78">
        <v>685.4</v>
      </c>
      <c r="D104" s="73">
        <v>38245</v>
      </c>
      <c r="E104" s="74">
        <v>0.1</v>
      </c>
      <c r="F104" s="75">
        <f t="shared" si="4"/>
        <v>68.540000000000006</v>
      </c>
      <c r="G104" s="75">
        <f t="shared" si="5"/>
        <v>5.7116666666666669</v>
      </c>
      <c r="H104" s="76">
        <v>120</v>
      </c>
      <c r="I104" s="75">
        <f t="shared" si="6"/>
        <v>685.4</v>
      </c>
      <c r="J104" s="77">
        <f t="shared" si="7"/>
        <v>0</v>
      </c>
    </row>
    <row r="105" spans="1:10">
      <c r="A105" s="70">
        <v>132</v>
      </c>
      <c r="B105" s="71" t="s">
        <v>235</v>
      </c>
      <c r="C105" s="78">
        <v>1092.5</v>
      </c>
      <c r="D105" s="73">
        <v>38245</v>
      </c>
      <c r="E105" s="74">
        <v>0.1</v>
      </c>
      <c r="F105" s="75">
        <f t="shared" si="4"/>
        <v>109.25</v>
      </c>
      <c r="G105" s="75">
        <f t="shared" si="5"/>
        <v>9.1041666666666661</v>
      </c>
      <c r="H105" s="76">
        <v>120</v>
      </c>
      <c r="I105" s="75">
        <f t="shared" si="6"/>
        <v>1092.5</v>
      </c>
      <c r="J105" s="77">
        <f t="shared" si="7"/>
        <v>0</v>
      </c>
    </row>
    <row r="106" spans="1:10">
      <c r="A106" s="70">
        <v>133</v>
      </c>
      <c r="B106" s="71" t="s">
        <v>284</v>
      </c>
      <c r="C106" s="78">
        <v>1552.5</v>
      </c>
      <c r="D106" s="73">
        <v>38245</v>
      </c>
      <c r="E106" s="74">
        <v>0.1</v>
      </c>
      <c r="F106" s="75">
        <f t="shared" si="4"/>
        <v>155.25</v>
      </c>
      <c r="G106" s="75">
        <f t="shared" si="5"/>
        <v>12.9375</v>
      </c>
      <c r="H106" s="76">
        <v>120</v>
      </c>
      <c r="I106" s="75">
        <f t="shared" si="6"/>
        <v>1552.5</v>
      </c>
      <c r="J106" s="77">
        <f t="shared" si="7"/>
        <v>0</v>
      </c>
    </row>
    <row r="107" spans="1:10">
      <c r="A107" s="70">
        <v>137</v>
      </c>
      <c r="B107" s="71" t="s">
        <v>301</v>
      </c>
      <c r="C107" s="78">
        <v>1357</v>
      </c>
      <c r="D107" s="73">
        <v>38245</v>
      </c>
      <c r="E107" s="74">
        <v>0.1</v>
      </c>
      <c r="F107" s="75">
        <f t="shared" si="4"/>
        <v>135.70000000000002</v>
      </c>
      <c r="G107" s="75">
        <f t="shared" si="5"/>
        <v>11.308333333333335</v>
      </c>
      <c r="H107" s="76">
        <v>120</v>
      </c>
      <c r="I107" s="75">
        <f t="shared" si="6"/>
        <v>1357.0000000000002</v>
      </c>
      <c r="J107" s="77">
        <f t="shared" si="7"/>
        <v>0</v>
      </c>
    </row>
    <row r="108" spans="1:10">
      <c r="A108" s="70">
        <v>141</v>
      </c>
      <c r="B108" s="71" t="s">
        <v>33</v>
      </c>
      <c r="C108" s="78">
        <v>1667.5</v>
      </c>
      <c r="D108" s="73">
        <v>38245</v>
      </c>
      <c r="E108" s="74">
        <v>0.1</v>
      </c>
      <c r="F108" s="75">
        <f t="shared" si="4"/>
        <v>166.75</v>
      </c>
      <c r="G108" s="75">
        <f t="shared" si="5"/>
        <v>13.895833333333334</v>
      </c>
      <c r="H108" s="76">
        <v>120</v>
      </c>
      <c r="I108" s="75">
        <f t="shared" si="6"/>
        <v>1667.5</v>
      </c>
      <c r="J108" s="77">
        <f t="shared" si="7"/>
        <v>0</v>
      </c>
    </row>
    <row r="109" spans="1:10">
      <c r="A109" s="70">
        <v>146</v>
      </c>
      <c r="B109" s="71" t="s">
        <v>301</v>
      </c>
      <c r="C109" s="78">
        <v>1357</v>
      </c>
      <c r="D109" s="73">
        <v>38245</v>
      </c>
      <c r="E109" s="74">
        <v>0.1</v>
      </c>
      <c r="F109" s="75">
        <f t="shared" si="4"/>
        <v>135.70000000000002</v>
      </c>
      <c r="G109" s="75">
        <f t="shared" si="5"/>
        <v>11.308333333333335</v>
      </c>
      <c r="H109" s="76">
        <v>120</v>
      </c>
      <c r="I109" s="75">
        <f t="shared" si="6"/>
        <v>1357.0000000000002</v>
      </c>
      <c r="J109" s="77">
        <f t="shared" si="7"/>
        <v>0</v>
      </c>
    </row>
    <row r="110" spans="1:10">
      <c r="A110" s="70">
        <v>150</v>
      </c>
      <c r="B110" s="71" t="s">
        <v>299</v>
      </c>
      <c r="C110" s="78">
        <v>471.5</v>
      </c>
      <c r="D110" s="73">
        <v>38245</v>
      </c>
      <c r="E110" s="74">
        <v>0.1</v>
      </c>
      <c r="F110" s="75">
        <f t="shared" si="4"/>
        <v>47.150000000000006</v>
      </c>
      <c r="G110" s="75">
        <f t="shared" si="5"/>
        <v>3.9291666666666671</v>
      </c>
      <c r="H110" s="76">
        <v>120</v>
      </c>
      <c r="I110" s="75">
        <f t="shared" si="6"/>
        <v>471.50000000000006</v>
      </c>
      <c r="J110" s="77">
        <f t="shared" si="7"/>
        <v>0</v>
      </c>
    </row>
    <row r="111" spans="1:10">
      <c r="A111" s="70">
        <v>154</v>
      </c>
      <c r="B111" s="71" t="s">
        <v>300</v>
      </c>
      <c r="C111" s="78">
        <v>1667.5</v>
      </c>
      <c r="D111" s="73">
        <v>38245</v>
      </c>
      <c r="E111" s="74">
        <v>0.1</v>
      </c>
      <c r="F111" s="75">
        <f t="shared" si="4"/>
        <v>166.75</v>
      </c>
      <c r="G111" s="75">
        <f t="shared" si="5"/>
        <v>13.895833333333334</v>
      </c>
      <c r="H111" s="76">
        <v>120</v>
      </c>
      <c r="I111" s="75">
        <f t="shared" si="6"/>
        <v>1667.5</v>
      </c>
      <c r="J111" s="77">
        <f t="shared" si="7"/>
        <v>0</v>
      </c>
    </row>
    <row r="112" spans="1:10">
      <c r="A112" s="70">
        <v>156</v>
      </c>
      <c r="B112" s="71" t="s">
        <v>285</v>
      </c>
      <c r="C112" s="78">
        <v>517.5</v>
      </c>
      <c r="D112" s="73">
        <v>38245</v>
      </c>
      <c r="E112" s="74">
        <v>0.1</v>
      </c>
      <c r="F112" s="75">
        <f t="shared" si="4"/>
        <v>51.75</v>
      </c>
      <c r="G112" s="75">
        <f t="shared" si="5"/>
        <v>4.3125</v>
      </c>
      <c r="H112" s="76">
        <v>120</v>
      </c>
      <c r="I112" s="75">
        <f t="shared" si="6"/>
        <v>517.5</v>
      </c>
      <c r="J112" s="77">
        <f t="shared" si="7"/>
        <v>0</v>
      </c>
    </row>
    <row r="113" spans="1:10">
      <c r="A113" s="70">
        <v>157</v>
      </c>
      <c r="B113" s="71" t="s">
        <v>42</v>
      </c>
      <c r="C113" s="78">
        <v>685.4</v>
      </c>
      <c r="D113" s="73">
        <v>38245</v>
      </c>
      <c r="E113" s="74">
        <v>0.1</v>
      </c>
      <c r="F113" s="75">
        <f t="shared" si="4"/>
        <v>68.540000000000006</v>
      </c>
      <c r="G113" s="75">
        <f t="shared" si="5"/>
        <v>5.7116666666666669</v>
      </c>
      <c r="H113" s="76">
        <v>120</v>
      </c>
      <c r="I113" s="75">
        <f t="shared" si="6"/>
        <v>685.4</v>
      </c>
      <c r="J113" s="77">
        <f t="shared" si="7"/>
        <v>0</v>
      </c>
    </row>
    <row r="114" spans="1:10">
      <c r="A114" s="70">
        <v>158</v>
      </c>
      <c r="B114" s="71" t="s">
        <v>286</v>
      </c>
      <c r="C114" s="78">
        <v>695.75</v>
      </c>
      <c r="D114" s="73">
        <v>38245</v>
      </c>
      <c r="E114" s="74">
        <v>0.1</v>
      </c>
      <c r="F114" s="75">
        <f t="shared" si="4"/>
        <v>69.575000000000003</v>
      </c>
      <c r="G114" s="75">
        <f t="shared" si="5"/>
        <v>5.7979166666666666</v>
      </c>
      <c r="H114" s="76">
        <v>120</v>
      </c>
      <c r="I114" s="75">
        <f t="shared" si="6"/>
        <v>695.75</v>
      </c>
      <c r="J114" s="77">
        <f t="shared" si="7"/>
        <v>0</v>
      </c>
    </row>
    <row r="115" spans="1:10">
      <c r="A115" s="70">
        <v>159</v>
      </c>
      <c r="B115" s="71" t="s">
        <v>301</v>
      </c>
      <c r="C115" s="78">
        <v>1357</v>
      </c>
      <c r="D115" s="73">
        <v>38245</v>
      </c>
      <c r="E115" s="74">
        <v>0.1</v>
      </c>
      <c r="F115" s="75">
        <f t="shared" si="4"/>
        <v>135.70000000000002</v>
      </c>
      <c r="G115" s="75">
        <f t="shared" si="5"/>
        <v>11.308333333333335</v>
      </c>
      <c r="H115" s="76">
        <v>120</v>
      </c>
      <c r="I115" s="75">
        <f t="shared" si="6"/>
        <v>1357.0000000000002</v>
      </c>
      <c r="J115" s="77">
        <f t="shared" si="7"/>
        <v>0</v>
      </c>
    </row>
    <row r="116" spans="1:10">
      <c r="A116" s="70">
        <v>161</v>
      </c>
      <c r="B116" s="71" t="s">
        <v>285</v>
      </c>
      <c r="C116" s="78">
        <v>517.5</v>
      </c>
      <c r="D116" s="73">
        <v>38245</v>
      </c>
      <c r="E116" s="74">
        <v>0.1</v>
      </c>
      <c r="F116" s="75">
        <f t="shared" si="4"/>
        <v>51.75</v>
      </c>
      <c r="G116" s="75">
        <f t="shared" si="5"/>
        <v>4.3125</v>
      </c>
      <c r="H116" s="76">
        <v>120</v>
      </c>
      <c r="I116" s="75">
        <f t="shared" si="6"/>
        <v>517.5</v>
      </c>
      <c r="J116" s="77">
        <f t="shared" si="7"/>
        <v>0</v>
      </c>
    </row>
    <row r="117" spans="1:10">
      <c r="A117" s="70">
        <v>162</v>
      </c>
      <c r="B117" s="71" t="s">
        <v>42</v>
      </c>
      <c r="C117" s="78">
        <v>685.4</v>
      </c>
      <c r="D117" s="73">
        <v>38245</v>
      </c>
      <c r="E117" s="74">
        <v>0.1</v>
      </c>
      <c r="F117" s="75">
        <f t="shared" si="4"/>
        <v>68.540000000000006</v>
      </c>
      <c r="G117" s="75">
        <f t="shared" si="5"/>
        <v>5.7116666666666669</v>
      </c>
      <c r="H117" s="76">
        <v>120</v>
      </c>
      <c r="I117" s="75">
        <f t="shared" si="6"/>
        <v>685.4</v>
      </c>
      <c r="J117" s="77">
        <f t="shared" si="7"/>
        <v>0</v>
      </c>
    </row>
    <row r="118" spans="1:10">
      <c r="A118" s="70">
        <v>163</v>
      </c>
      <c r="B118" s="71" t="s">
        <v>286</v>
      </c>
      <c r="C118" s="78">
        <v>695.75</v>
      </c>
      <c r="D118" s="73">
        <v>38245</v>
      </c>
      <c r="E118" s="74">
        <v>0.1</v>
      </c>
      <c r="F118" s="75">
        <f t="shared" si="4"/>
        <v>69.575000000000003</v>
      </c>
      <c r="G118" s="75">
        <f t="shared" si="5"/>
        <v>5.7979166666666666</v>
      </c>
      <c r="H118" s="76">
        <v>120</v>
      </c>
      <c r="I118" s="75">
        <f t="shared" si="6"/>
        <v>695.75</v>
      </c>
      <c r="J118" s="77">
        <f t="shared" si="7"/>
        <v>0</v>
      </c>
    </row>
    <row r="119" spans="1:10">
      <c r="A119" s="70">
        <v>164</v>
      </c>
      <c r="B119" s="71" t="s">
        <v>301</v>
      </c>
      <c r="C119" s="78">
        <v>1357</v>
      </c>
      <c r="D119" s="73">
        <v>38245</v>
      </c>
      <c r="E119" s="74">
        <v>0.1</v>
      </c>
      <c r="F119" s="75">
        <f t="shared" si="4"/>
        <v>135.70000000000002</v>
      </c>
      <c r="G119" s="75">
        <f t="shared" si="5"/>
        <v>11.308333333333335</v>
      </c>
      <c r="H119" s="76">
        <v>120</v>
      </c>
      <c r="I119" s="75">
        <f t="shared" si="6"/>
        <v>1357.0000000000002</v>
      </c>
      <c r="J119" s="77">
        <f t="shared" si="7"/>
        <v>0</v>
      </c>
    </row>
    <row r="120" spans="1:10">
      <c r="A120" s="70">
        <v>174</v>
      </c>
      <c r="B120" s="71" t="s">
        <v>235</v>
      </c>
      <c r="C120" s="78">
        <v>1092.5</v>
      </c>
      <c r="D120" s="73">
        <v>38245</v>
      </c>
      <c r="E120" s="74">
        <v>0.1</v>
      </c>
      <c r="F120" s="75">
        <f t="shared" si="4"/>
        <v>109.25</v>
      </c>
      <c r="G120" s="75">
        <f t="shared" si="5"/>
        <v>9.1041666666666661</v>
      </c>
      <c r="H120" s="76">
        <v>120</v>
      </c>
      <c r="I120" s="75">
        <f t="shared" si="6"/>
        <v>1092.5</v>
      </c>
      <c r="J120" s="77">
        <f t="shared" si="7"/>
        <v>0</v>
      </c>
    </row>
    <row r="121" spans="1:10">
      <c r="A121" s="70">
        <v>177</v>
      </c>
      <c r="B121" s="71" t="s">
        <v>336</v>
      </c>
      <c r="C121" s="78">
        <v>747.5</v>
      </c>
      <c r="D121" s="73">
        <v>38245</v>
      </c>
      <c r="E121" s="74">
        <v>0.1</v>
      </c>
      <c r="F121" s="75">
        <f t="shared" si="4"/>
        <v>74.75</v>
      </c>
      <c r="G121" s="75">
        <f t="shared" si="5"/>
        <v>6.229166666666667</v>
      </c>
      <c r="H121" s="76">
        <v>120</v>
      </c>
      <c r="I121" s="75">
        <f t="shared" si="6"/>
        <v>747.5</v>
      </c>
      <c r="J121" s="77">
        <f t="shared" si="7"/>
        <v>0</v>
      </c>
    </row>
    <row r="122" spans="1:10">
      <c r="A122" s="70">
        <v>178</v>
      </c>
      <c r="B122" s="71" t="s">
        <v>18</v>
      </c>
      <c r="C122" s="78">
        <v>1357</v>
      </c>
      <c r="D122" s="73">
        <v>38245</v>
      </c>
      <c r="E122" s="74">
        <v>0.1</v>
      </c>
      <c r="F122" s="75">
        <f t="shared" si="4"/>
        <v>135.70000000000002</v>
      </c>
      <c r="G122" s="75">
        <f t="shared" si="5"/>
        <v>11.308333333333335</v>
      </c>
      <c r="H122" s="76">
        <v>120</v>
      </c>
      <c r="I122" s="75">
        <f t="shared" si="6"/>
        <v>1357.0000000000002</v>
      </c>
      <c r="J122" s="77">
        <f t="shared" si="7"/>
        <v>0</v>
      </c>
    </row>
    <row r="123" spans="1:10">
      <c r="A123" s="70">
        <v>179</v>
      </c>
      <c r="B123" s="71" t="s">
        <v>283</v>
      </c>
      <c r="C123" s="78">
        <v>517.5</v>
      </c>
      <c r="D123" s="73">
        <v>38245</v>
      </c>
      <c r="E123" s="74">
        <v>0.1</v>
      </c>
      <c r="F123" s="75">
        <f t="shared" si="4"/>
        <v>51.75</v>
      </c>
      <c r="G123" s="75">
        <f t="shared" si="5"/>
        <v>4.3125</v>
      </c>
      <c r="H123" s="76">
        <v>120</v>
      </c>
      <c r="I123" s="75">
        <f t="shared" si="6"/>
        <v>517.5</v>
      </c>
      <c r="J123" s="77">
        <f t="shared" si="7"/>
        <v>0</v>
      </c>
    </row>
    <row r="124" spans="1:10">
      <c r="A124" s="70">
        <v>180</v>
      </c>
      <c r="B124" s="71" t="s">
        <v>287</v>
      </c>
      <c r="C124" s="78">
        <v>695.75</v>
      </c>
      <c r="D124" s="73">
        <v>38245</v>
      </c>
      <c r="E124" s="74">
        <v>0.1</v>
      </c>
      <c r="F124" s="75">
        <f t="shared" si="4"/>
        <v>69.575000000000003</v>
      </c>
      <c r="G124" s="75">
        <f t="shared" si="5"/>
        <v>5.7979166666666666</v>
      </c>
      <c r="H124" s="76">
        <v>120</v>
      </c>
      <c r="I124" s="75">
        <f t="shared" si="6"/>
        <v>695.75</v>
      </c>
      <c r="J124" s="77">
        <f t="shared" si="7"/>
        <v>0</v>
      </c>
    </row>
    <row r="125" spans="1:10">
      <c r="A125" s="70">
        <v>181</v>
      </c>
      <c r="B125" s="71" t="s">
        <v>42</v>
      </c>
      <c r="C125" s="78">
        <v>685.4</v>
      </c>
      <c r="D125" s="73">
        <v>38245</v>
      </c>
      <c r="E125" s="74">
        <v>0.1</v>
      </c>
      <c r="F125" s="75">
        <f t="shared" si="4"/>
        <v>68.540000000000006</v>
      </c>
      <c r="G125" s="75">
        <f t="shared" si="5"/>
        <v>5.7116666666666669</v>
      </c>
      <c r="H125" s="76">
        <v>120</v>
      </c>
      <c r="I125" s="75">
        <f t="shared" si="6"/>
        <v>685.4</v>
      </c>
      <c r="J125" s="77">
        <f t="shared" si="7"/>
        <v>0</v>
      </c>
    </row>
    <row r="126" spans="1:10">
      <c r="A126" s="70">
        <v>182</v>
      </c>
      <c r="B126" s="71" t="s">
        <v>235</v>
      </c>
      <c r="C126" s="78">
        <v>1092.5</v>
      </c>
      <c r="D126" s="73">
        <v>38245</v>
      </c>
      <c r="E126" s="74">
        <v>0.1</v>
      </c>
      <c r="F126" s="75">
        <f t="shared" si="4"/>
        <v>109.25</v>
      </c>
      <c r="G126" s="75">
        <f t="shared" si="5"/>
        <v>9.1041666666666661</v>
      </c>
      <c r="H126" s="76">
        <v>120</v>
      </c>
      <c r="I126" s="75">
        <f t="shared" si="6"/>
        <v>1092.5</v>
      </c>
      <c r="J126" s="77">
        <f t="shared" si="7"/>
        <v>0</v>
      </c>
    </row>
    <row r="127" spans="1:10">
      <c r="A127" s="70">
        <v>185</v>
      </c>
      <c r="B127" s="71" t="s">
        <v>286</v>
      </c>
      <c r="C127" s="78">
        <v>695.75</v>
      </c>
      <c r="D127" s="73">
        <v>38245</v>
      </c>
      <c r="E127" s="74">
        <v>0.1</v>
      </c>
      <c r="F127" s="75">
        <f t="shared" si="4"/>
        <v>69.575000000000003</v>
      </c>
      <c r="G127" s="75">
        <f t="shared" si="5"/>
        <v>5.7979166666666666</v>
      </c>
      <c r="H127" s="76">
        <v>120</v>
      </c>
      <c r="I127" s="75">
        <f t="shared" si="6"/>
        <v>695.75</v>
      </c>
      <c r="J127" s="77">
        <f t="shared" si="7"/>
        <v>0</v>
      </c>
    </row>
    <row r="128" spans="1:10">
      <c r="A128" s="70">
        <v>186</v>
      </c>
      <c r="B128" s="71" t="s">
        <v>42</v>
      </c>
      <c r="C128" s="78">
        <v>685.4</v>
      </c>
      <c r="D128" s="73">
        <v>38245</v>
      </c>
      <c r="E128" s="74">
        <v>0.1</v>
      </c>
      <c r="F128" s="75">
        <f t="shared" si="4"/>
        <v>68.540000000000006</v>
      </c>
      <c r="G128" s="75">
        <f t="shared" si="5"/>
        <v>5.7116666666666669</v>
      </c>
      <c r="H128" s="76">
        <v>120</v>
      </c>
      <c r="I128" s="75">
        <f t="shared" si="6"/>
        <v>685.4</v>
      </c>
      <c r="J128" s="77">
        <f t="shared" si="7"/>
        <v>0</v>
      </c>
    </row>
    <row r="129" spans="1:10">
      <c r="A129" s="70">
        <v>187</v>
      </c>
      <c r="B129" s="71" t="s">
        <v>283</v>
      </c>
      <c r="C129" s="78">
        <v>517.5</v>
      </c>
      <c r="D129" s="73">
        <v>38245</v>
      </c>
      <c r="E129" s="74">
        <v>0.1</v>
      </c>
      <c r="F129" s="75">
        <f t="shared" si="4"/>
        <v>51.75</v>
      </c>
      <c r="G129" s="75">
        <f t="shared" si="5"/>
        <v>4.3125</v>
      </c>
      <c r="H129" s="76">
        <v>120</v>
      </c>
      <c r="I129" s="75">
        <f t="shared" si="6"/>
        <v>517.5</v>
      </c>
      <c r="J129" s="77">
        <f t="shared" si="7"/>
        <v>0</v>
      </c>
    </row>
    <row r="130" spans="1:10">
      <c r="A130" s="70">
        <v>189</v>
      </c>
      <c r="B130" s="71" t="s">
        <v>235</v>
      </c>
      <c r="C130" s="78">
        <v>1092.5</v>
      </c>
      <c r="D130" s="73">
        <v>38245</v>
      </c>
      <c r="E130" s="74">
        <v>0.1</v>
      </c>
      <c r="F130" s="75">
        <f t="shared" si="4"/>
        <v>109.25</v>
      </c>
      <c r="G130" s="75">
        <f t="shared" si="5"/>
        <v>9.1041666666666661</v>
      </c>
      <c r="H130" s="76">
        <v>120</v>
      </c>
      <c r="I130" s="75">
        <f t="shared" si="6"/>
        <v>1092.5</v>
      </c>
      <c r="J130" s="77">
        <f t="shared" si="7"/>
        <v>0</v>
      </c>
    </row>
    <row r="131" spans="1:10">
      <c r="A131" s="70">
        <v>190</v>
      </c>
      <c r="B131" s="71" t="s">
        <v>18</v>
      </c>
      <c r="C131" s="78">
        <v>1357</v>
      </c>
      <c r="D131" s="73">
        <v>38245</v>
      </c>
      <c r="E131" s="74">
        <v>0.1</v>
      </c>
      <c r="F131" s="75">
        <f t="shared" si="4"/>
        <v>135.70000000000002</v>
      </c>
      <c r="G131" s="75">
        <f t="shared" si="5"/>
        <v>11.308333333333335</v>
      </c>
      <c r="H131" s="76">
        <v>120</v>
      </c>
      <c r="I131" s="75">
        <f t="shared" si="6"/>
        <v>1357.0000000000002</v>
      </c>
      <c r="J131" s="77">
        <f t="shared" si="7"/>
        <v>0</v>
      </c>
    </row>
    <row r="132" spans="1:10">
      <c r="A132" s="70">
        <v>191</v>
      </c>
      <c r="B132" s="71" t="s">
        <v>284</v>
      </c>
      <c r="C132" s="78">
        <v>1552.5</v>
      </c>
      <c r="D132" s="73">
        <v>38245</v>
      </c>
      <c r="E132" s="74">
        <v>0.1</v>
      </c>
      <c r="F132" s="75">
        <f t="shared" si="4"/>
        <v>155.25</v>
      </c>
      <c r="G132" s="75">
        <f t="shared" si="5"/>
        <v>12.9375</v>
      </c>
      <c r="H132" s="76">
        <v>120</v>
      </c>
      <c r="I132" s="75">
        <f t="shared" si="6"/>
        <v>1552.5</v>
      </c>
      <c r="J132" s="77">
        <f t="shared" si="7"/>
        <v>0</v>
      </c>
    </row>
    <row r="133" spans="1:10">
      <c r="A133" s="70">
        <v>192</v>
      </c>
      <c r="B133" s="71" t="s">
        <v>284</v>
      </c>
      <c r="C133" s="78">
        <v>1552.5</v>
      </c>
      <c r="D133" s="73">
        <v>38245</v>
      </c>
      <c r="E133" s="74">
        <v>0.1</v>
      </c>
      <c r="F133" s="75">
        <f t="shared" ref="F133:F196" si="8">C133*E133</f>
        <v>155.25</v>
      </c>
      <c r="G133" s="75">
        <f t="shared" ref="G133:G196" si="9">F133/12</f>
        <v>12.9375</v>
      </c>
      <c r="H133" s="76">
        <v>120</v>
      </c>
      <c r="I133" s="75">
        <f t="shared" ref="I133:I196" si="10">G133*H133</f>
        <v>1552.5</v>
      </c>
      <c r="J133" s="77">
        <f t="shared" ref="J133:J196" si="11">C133-I133</f>
        <v>0</v>
      </c>
    </row>
    <row r="134" spans="1:10">
      <c r="A134" s="70">
        <v>196</v>
      </c>
      <c r="B134" s="71" t="s">
        <v>299</v>
      </c>
      <c r="C134" s="78">
        <v>471.5</v>
      </c>
      <c r="D134" s="73">
        <v>38245</v>
      </c>
      <c r="E134" s="74">
        <v>0.1</v>
      </c>
      <c r="F134" s="75">
        <f t="shared" si="8"/>
        <v>47.150000000000006</v>
      </c>
      <c r="G134" s="75">
        <f t="shared" si="9"/>
        <v>3.9291666666666671</v>
      </c>
      <c r="H134" s="76">
        <v>120</v>
      </c>
      <c r="I134" s="75">
        <f t="shared" si="10"/>
        <v>471.50000000000006</v>
      </c>
      <c r="J134" s="77">
        <f t="shared" si="11"/>
        <v>0</v>
      </c>
    </row>
    <row r="135" spans="1:10">
      <c r="A135" s="70">
        <v>220</v>
      </c>
      <c r="B135" s="71" t="s">
        <v>235</v>
      </c>
      <c r="C135" s="78">
        <v>1092.5</v>
      </c>
      <c r="D135" s="73">
        <v>38245</v>
      </c>
      <c r="E135" s="74">
        <v>0.1</v>
      </c>
      <c r="F135" s="75">
        <f t="shared" si="8"/>
        <v>109.25</v>
      </c>
      <c r="G135" s="75">
        <f t="shared" si="9"/>
        <v>9.1041666666666661</v>
      </c>
      <c r="H135" s="76">
        <v>120</v>
      </c>
      <c r="I135" s="75">
        <f t="shared" si="10"/>
        <v>1092.5</v>
      </c>
      <c r="J135" s="77">
        <f t="shared" si="11"/>
        <v>0</v>
      </c>
    </row>
    <row r="136" spans="1:10">
      <c r="A136" s="70">
        <v>223</v>
      </c>
      <c r="B136" s="71" t="s">
        <v>18</v>
      </c>
      <c r="C136" s="78">
        <v>1357</v>
      </c>
      <c r="D136" s="73">
        <v>38245</v>
      </c>
      <c r="E136" s="74">
        <v>0.1</v>
      </c>
      <c r="F136" s="75">
        <f t="shared" si="8"/>
        <v>135.70000000000002</v>
      </c>
      <c r="G136" s="75">
        <f t="shared" si="9"/>
        <v>11.308333333333335</v>
      </c>
      <c r="H136" s="76">
        <v>120</v>
      </c>
      <c r="I136" s="75">
        <f t="shared" si="10"/>
        <v>1357.0000000000002</v>
      </c>
      <c r="J136" s="77">
        <f t="shared" si="11"/>
        <v>0</v>
      </c>
    </row>
    <row r="137" spans="1:10">
      <c r="A137" s="70">
        <v>224</v>
      </c>
      <c r="B137" s="71" t="s">
        <v>284</v>
      </c>
      <c r="C137" s="78">
        <v>1552.5</v>
      </c>
      <c r="D137" s="73">
        <v>38245</v>
      </c>
      <c r="E137" s="74">
        <v>0.1</v>
      </c>
      <c r="F137" s="75">
        <f t="shared" si="8"/>
        <v>155.25</v>
      </c>
      <c r="G137" s="75">
        <f t="shared" si="9"/>
        <v>12.9375</v>
      </c>
      <c r="H137" s="76">
        <v>120</v>
      </c>
      <c r="I137" s="75">
        <f t="shared" si="10"/>
        <v>1552.5</v>
      </c>
      <c r="J137" s="77">
        <f t="shared" si="11"/>
        <v>0</v>
      </c>
    </row>
    <row r="138" spans="1:10">
      <c r="A138" s="70">
        <v>225</v>
      </c>
      <c r="B138" s="71" t="s">
        <v>344</v>
      </c>
      <c r="C138" s="78">
        <v>816.5</v>
      </c>
      <c r="D138" s="73">
        <v>38245</v>
      </c>
      <c r="E138" s="74">
        <v>0.1</v>
      </c>
      <c r="F138" s="75">
        <f t="shared" si="8"/>
        <v>81.650000000000006</v>
      </c>
      <c r="G138" s="75">
        <f t="shared" si="9"/>
        <v>6.8041666666666671</v>
      </c>
      <c r="H138" s="76">
        <v>120</v>
      </c>
      <c r="I138" s="75">
        <f t="shared" si="10"/>
        <v>816.5</v>
      </c>
      <c r="J138" s="77">
        <f t="shared" si="11"/>
        <v>0</v>
      </c>
    </row>
    <row r="139" spans="1:10" ht="12" customHeight="1">
      <c r="A139" s="70">
        <v>226</v>
      </c>
      <c r="B139" s="71" t="s">
        <v>287</v>
      </c>
      <c r="C139" s="78">
        <v>695.75</v>
      </c>
      <c r="D139" s="73">
        <v>38245</v>
      </c>
      <c r="E139" s="74">
        <v>0.1</v>
      </c>
      <c r="F139" s="75">
        <f t="shared" si="8"/>
        <v>69.575000000000003</v>
      </c>
      <c r="G139" s="75">
        <f t="shared" si="9"/>
        <v>5.7979166666666666</v>
      </c>
      <c r="H139" s="76">
        <v>120</v>
      </c>
      <c r="I139" s="75">
        <f t="shared" si="10"/>
        <v>695.75</v>
      </c>
      <c r="J139" s="77">
        <f t="shared" si="11"/>
        <v>0</v>
      </c>
    </row>
    <row r="140" spans="1:10">
      <c r="A140" s="70">
        <v>230</v>
      </c>
      <c r="B140" s="71" t="s">
        <v>42</v>
      </c>
      <c r="C140" s="78">
        <v>685.4</v>
      </c>
      <c r="D140" s="73">
        <v>38245</v>
      </c>
      <c r="E140" s="74">
        <v>0.1</v>
      </c>
      <c r="F140" s="75">
        <f t="shared" si="8"/>
        <v>68.540000000000006</v>
      </c>
      <c r="G140" s="75">
        <f t="shared" si="9"/>
        <v>5.7116666666666669</v>
      </c>
      <c r="H140" s="76">
        <v>120</v>
      </c>
      <c r="I140" s="75">
        <f t="shared" si="10"/>
        <v>685.4</v>
      </c>
      <c r="J140" s="77">
        <f t="shared" si="11"/>
        <v>0</v>
      </c>
    </row>
    <row r="141" spans="1:10">
      <c r="A141" s="70">
        <v>231</v>
      </c>
      <c r="B141" s="71" t="s">
        <v>344</v>
      </c>
      <c r="C141" s="78">
        <v>816.5</v>
      </c>
      <c r="D141" s="73">
        <v>38245</v>
      </c>
      <c r="E141" s="74">
        <v>0.1</v>
      </c>
      <c r="F141" s="75">
        <f t="shared" si="8"/>
        <v>81.650000000000006</v>
      </c>
      <c r="G141" s="75">
        <f t="shared" si="9"/>
        <v>6.8041666666666671</v>
      </c>
      <c r="H141" s="76">
        <v>120</v>
      </c>
      <c r="I141" s="75">
        <f t="shared" si="10"/>
        <v>816.5</v>
      </c>
      <c r="J141" s="77">
        <f t="shared" si="11"/>
        <v>0</v>
      </c>
    </row>
    <row r="142" spans="1:10">
      <c r="A142" s="70">
        <v>237</v>
      </c>
      <c r="B142" s="71" t="s">
        <v>342</v>
      </c>
      <c r="C142" s="78">
        <v>816.5</v>
      </c>
      <c r="D142" s="73">
        <v>38245</v>
      </c>
      <c r="E142" s="74">
        <v>0.1</v>
      </c>
      <c r="F142" s="75">
        <f t="shared" si="8"/>
        <v>81.650000000000006</v>
      </c>
      <c r="G142" s="75">
        <f t="shared" si="9"/>
        <v>6.8041666666666671</v>
      </c>
      <c r="H142" s="76">
        <v>120</v>
      </c>
      <c r="I142" s="75">
        <f t="shared" si="10"/>
        <v>816.5</v>
      </c>
      <c r="J142" s="77">
        <f t="shared" si="11"/>
        <v>0</v>
      </c>
    </row>
    <row r="143" spans="1:10">
      <c r="A143" s="70">
        <v>238</v>
      </c>
      <c r="B143" s="71" t="s">
        <v>235</v>
      </c>
      <c r="C143" s="78">
        <v>1092.5</v>
      </c>
      <c r="D143" s="73">
        <v>38245</v>
      </c>
      <c r="E143" s="74">
        <v>0.1</v>
      </c>
      <c r="F143" s="75">
        <f t="shared" si="8"/>
        <v>109.25</v>
      </c>
      <c r="G143" s="75">
        <f t="shared" si="9"/>
        <v>9.1041666666666661</v>
      </c>
      <c r="H143" s="76">
        <v>120</v>
      </c>
      <c r="I143" s="75">
        <f t="shared" si="10"/>
        <v>1092.5</v>
      </c>
      <c r="J143" s="77">
        <f t="shared" si="11"/>
        <v>0</v>
      </c>
    </row>
    <row r="144" spans="1:10">
      <c r="A144" s="70">
        <v>245</v>
      </c>
      <c r="B144" s="71" t="s">
        <v>18</v>
      </c>
      <c r="C144" s="78">
        <v>1357</v>
      </c>
      <c r="D144" s="73">
        <v>38245</v>
      </c>
      <c r="E144" s="74">
        <v>0.1</v>
      </c>
      <c r="F144" s="75">
        <f t="shared" si="8"/>
        <v>135.70000000000002</v>
      </c>
      <c r="G144" s="75">
        <f t="shared" si="9"/>
        <v>11.308333333333335</v>
      </c>
      <c r="H144" s="76">
        <v>120</v>
      </c>
      <c r="I144" s="75">
        <f t="shared" si="10"/>
        <v>1357.0000000000002</v>
      </c>
      <c r="J144" s="77">
        <f t="shared" si="11"/>
        <v>0</v>
      </c>
    </row>
    <row r="145" spans="1:10">
      <c r="A145" s="70">
        <v>246</v>
      </c>
      <c r="B145" s="71" t="s">
        <v>18</v>
      </c>
      <c r="C145" s="78">
        <v>1357</v>
      </c>
      <c r="D145" s="73">
        <v>38245</v>
      </c>
      <c r="E145" s="74">
        <v>0.1</v>
      </c>
      <c r="F145" s="75">
        <f t="shared" si="8"/>
        <v>135.70000000000002</v>
      </c>
      <c r="G145" s="75">
        <f t="shared" si="9"/>
        <v>11.308333333333335</v>
      </c>
      <c r="H145" s="76">
        <v>120</v>
      </c>
      <c r="I145" s="75">
        <f t="shared" si="10"/>
        <v>1357.0000000000002</v>
      </c>
      <c r="J145" s="77">
        <f t="shared" si="11"/>
        <v>0</v>
      </c>
    </row>
    <row r="146" spans="1:10">
      <c r="A146" s="70">
        <v>247</v>
      </c>
      <c r="B146" s="71" t="s">
        <v>301</v>
      </c>
      <c r="C146" s="78">
        <v>1357</v>
      </c>
      <c r="D146" s="73">
        <v>38245</v>
      </c>
      <c r="E146" s="74">
        <v>0.1</v>
      </c>
      <c r="F146" s="75">
        <f t="shared" si="8"/>
        <v>135.70000000000002</v>
      </c>
      <c r="G146" s="75">
        <f t="shared" si="9"/>
        <v>11.308333333333335</v>
      </c>
      <c r="H146" s="76">
        <v>120</v>
      </c>
      <c r="I146" s="75">
        <f t="shared" si="10"/>
        <v>1357.0000000000002</v>
      </c>
      <c r="J146" s="77">
        <f t="shared" si="11"/>
        <v>0</v>
      </c>
    </row>
    <row r="147" spans="1:10">
      <c r="A147" s="70">
        <v>248</v>
      </c>
      <c r="B147" s="71" t="s">
        <v>284</v>
      </c>
      <c r="C147" s="78">
        <v>1552.5</v>
      </c>
      <c r="D147" s="73">
        <v>38245</v>
      </c>
      <c r="E147" s="74">
        <v>0.1</v>
      </c>
      <c r="F147" s="75">
        <f t="shared" si="8"/>
        <v>155.25</v>
      </c>
      <c r="G147" s="75">
        <f t="shared" si="9"/>
        <v>12.9375</v>
      </c>
      <c r="H147" s="76">
        <v>120</v>
      </c>
      <c r="I147" s="75">
        <f t="shared" si="10"/>
        <v>1552.5</v>
      </c>
      <c r="J147" s="77">
        <f t="shared" si="11"/>
        <v>0</v>
      </c>
    </row>
    <row r="148" spans="1:10">
      <c r="A148" s="87">
        <v>249</v>
      </c>
      <c r="B148" s="71" t="s">
        <v>333</v>
      </c>
      <c r="C148" s="78">
        <v>1799.75</v>
      </c>
      <c r="D148" s="73">
        <v>38245</v>
      </c>
      <c r="E148" s="74">
        <v>0.1</v>
      </c>
      <c r="F148" s="75">
        <f t="shared" si="8"/>
        <v>179.97500000000002</v>
      </c>
      <c r="G148" s="75">
        <f t="shared" si="9"/>
        <v>14.997916666666669</v>
      </c>
      <c r="H148" s="76">
        <v>120</v>
      </c>
      <c r="I148" s="75">
        <f t="shared" si="10"/>
        <v>1799.7500000000002</v>
      </c>
      <c r="J148" s="77">
        <f t="shared" si="11"/>
        <v>0</v>
      </c>
    </row>
    <row r="149" spans="1:10">
      <c r="A149" s="70">
        <v>251</v>
      </c>
      <c r="B149" s="71" t="s">
        <v>235</v>
      </c>
      <c r="C149" s="78">
        <v>1092.5</v>
      </c>
      <c r="D149" s="73">
        <v>38245</v>
      </c>
      <c r="E149" s="74">
        <v>0.1</v>
      </c>
      <c r="F149" s="75">
        <f t="shared" si="8"/>
        <v>109.25</v>
      </c>
      <c r="G149" s="75">
        <f t="shared" si="9"/>
        <v>9.1041666666666661</v>
      </c>
      <c r="H149" s="76">
        <v>120</v>
      </c>
      <c r="I149" s="75">
        <f t="shared" si="10"/>
        <v>1092.5</v>
      </c>
      <c r="J149" s="77">
        <f t="shared" si="11"/>
        <v>0</v>
      </c>
    </row>
    <row r="150" spans="1:10">
      <c r="A150" s="70">
        <v>252</v>
      </c>
      <c r="B150" s="71" t="s">
        <v>235</v>
      </c>
      <c r="C150" s="78">
        <v>1092.5</v>
      </c>
      <c r="D150" s="73">
        <v>38245</v>
      </c>
      <c r="E150" s="74">
        <v>0.1</v>
      </c>
      <c r="F150" s="75">
        <f t="shared" si="8"/>
        <v>109.25</v>
      </c>
      <c r="G150" s="75">
        <f t="shared" si="9"/>
        <v>9.1041666666666661</v>
      </c>
      <c r="H150" s="76">
        <v>120</v>
      </c>
      <c r="I150" s="75">
        <f t="shared" si="10"/>
        <v>1092.5</v>
      </c>
      <c r="J150" s="77">
        <f t="shared" si="11"/>
        <v>0</v>
      </c>
    </row>
    <row r="151" spans="1:10">
      <c r="A151" s="70">
        <v>254</v>
      </c>
      <c r="B151" s="71" t="s">
        <v>235</v>
      </c>
      <c r="C151" s="78">
        <v>1092.5</v>
      </c>
      <c r="D151" s="73">
        <v>38245</v>
      </c>
      <c r="E151" s="74">
        <v>0.1</v>
      </c>
      <c r="F151" s="75">
        <f t="shared" si="8"/>
        <v>109.25</v>
      </c>
      <c r="G151" s="75">
        <f t="shared" si="9"/>
        <v>9.1041666666666661</v>
      </c>
      <c r="H151" s="76">
        <v>120</v>
      </c>
      <c r="I151" s="75">
        <f t="shared" si="10"/>
        <v>1092.5</v>
      </c>
      <c r="J151" s="77">
        <f t="shared" si="11"/>
        <v>0</v>
      </c>
    </row>
    <row r="152" spans="1:10">
      <c r="A152" s="70">
        <v>256</v>
      </c>
      <c r="B152" s="71" t="s">
        <v>283</v>
      </c>
      <c r="C152" s="78">
        <v>517.5</v>
      </c>
      <c r="D152" s="73">
        <v>38245</v>
      </c>
      <c r="E152" s="74">
        <v>0.1</v>
      </c>
      <c r="F152" s="75">
        <f t="shared" si="8"/>
        <v>51.75</v>
      </c>
      <c r="G152" s="75">
        <f t="shared" si="9"/>
        <v>4.3125</v>
      </c>
      <c r="H152" s="76">
        <v>120</v>
      </c>
      <c r="I152" s="75">
        <f t="shared" si="10"/>
        <v>517.5</v>
      </c>
      <c r="J152" s="77">
        <f t="shared" si="11"/>
        <v>0</v>
      </c>
    </row>
    <row r="153" spans="1:10">
      <c r="A153" s="70">
        <v>257</v>
      </c>
      <c r="B153" s="71" t="s">
        <v>341</v>
      </c>
      <c r="C153" s="78">
        <v>586.5</v>
      </c>
      <c r="D153" s="73">
        <v>38245</v>
      </c>
      <c r="E153" s="74">
        <v>0.1</v>
      </c>
      <c r="F153" s="75">
        <f t="shared" si="8"/>
        <v>58.650000000000006</v>
      </c>
      <c r="G153" s="75">
        <f t="shared" si="9"/>
        <v>4.8875000000000002</v>
      </c>
      <c r="H153" s="76">
        <v>120</v>
      </c>
      <c r="I153" s="75">
        <f t="shared" si="10"/>
        <v>586.5</v>
      </c>
      <c r="J153" s="77">
        <f t="shared" si="11"/>
        <v>0</v>
      </c>
    </row>
    <row r="154" spans="1:10" ht="12.75" customHeight="1">
      <c r="A154" s="93">
        <v>259</v>
      </c>
      <c r="B154" s="71" t="s">
        <v>333</v>
      </c>
      <c r="C154" s="78">
        <v>1799.75</v>
      </c>
      <c r="D154" s="73">
        <v>38245</v>
      </c>
      <c r="E154" s="74">
        <v>0.1</v>
      </c>
      <c r="F154" s="75">
        <f t="shared" si="8"/>
        <v>179.97500000000002</v>
      </c>
      <c r="G154" s="75">
        <f t="shared" si="9"/>
        <v>14.997916666666669</v>
      </c>
      <c r="H154" s="76">
        <v>120</v>
      </c>
      <c r="I154" s="75">
        <f t="shared" si="10"/>
        <v>1799.7500000000002</v>
      </c>
      <c r="J154" s="77">
        <f t="shared" si="11"/>
        <v>0</v>
      </c>
    </row>
    <row r="155" spans="1:10">
      <c r="A155" s="70">
        <v>261</v>
      </c>
      <c r="B155" s="71" t="s">
        <v>235</v>
      </c>
      <c r="C155" s="78">
        <v>1092.5</v>
      </c>
      <c r="D155" s="73">
        <v>38245</v>
      </c>
      <c r="E155" s="74">
        <v>0.1</v>
      </c>
      <c r="F155" s="75">
        <f t="shared" si="8"/>
        <v>109.25</v>
      </c>
      <c r="G155" s="75">
        <f t="shared" si="9"/>
        <v>9.1041666666666661</v>
      </c>
      <c r="H155" s="76">
        <v>120</v>
      </c>
      <c r="I155" s="75">
        <f t="shared" si="10"/>
        <v>1092.5</v>
      </c>
      <c r="J155" s="77">
        <f t="shared" si="11"/>
        <v>0</v>
      </c>
    </row>
    <row r="156" spans="1:10">
      <c r="A156" s="70">
        <v>263</v>
      </c>
      <c r="B156" s="71" t="s">
        <v>299</v>
      </c>
      <c r="C156" s="78">
        <v>471.5</v>
      </c>
      <c r="D156" s="73">
        <v>38245</v>
      </c>
      <c r="E156" s="74">
        <v>0.1</v>
      </c>
      <c r="F156" s="75">
        <f t="shared" si="8"/>
        <v>47.150000000000006</v>
      </c>
      <c r="G156" s="75">
        <f t="shared" si="9"/>
        <v>3.9291666666666671</v>
      </c>
      <c r="H156" s="76">
        <v>120</v>
      </c>
      <c r="I156" s="75">
        <f t="shared" si="10"/>
        <v>471.50000000000006</v>
      </c>
      <c r="J156" s="77">
        <f t="shared" si="11"/>
        <v>0</v>
      </c>
    </row>
    <row r="157" spans="1:10">
      <c r="A157" s="70">
        <v>264</v>
      </c>
      <c r="B157" s="71" t="s">
        <v>33</v>
      </c>
      <c r="C157" s="78">
        <v>1667.5</v>
      </c>
      <c r="D157" s="73">
        <v>38245</v>
      </c>
      <c r="E157" s="74">
        <v>0.1</v>
      </c>
      <c r="F157" s="75">
        <f t="shared" si="8"/>
        <v>166.75</v>
      </c>
      <c r="G157" s="75">
        <f t="shared" si="9"/>
        <v>13.895833333333334</v>
      </c>
      <c r="H157" s="76">
        <v>120</v>
      </c>
      <c r="I157" s="75">
        <f t="shared" si="10"/>
        <v>1667.5</v>
      </c>
      <c r="J157" s="77">
        <f t="shared" si="11"/>
        <v>0</v>
      </c>
    </row>
    <row r="158" spans="1:10">
      <c r="A158" s="70">
        <v>265</v>
      </c>
      <c r="B158" s="71" t="s">
        <v>300</v>
      </c>
      <c r="C158" s="78">
        <v>1667.5</v>
      </c>
      <c r="D158" s="73">
        <v>38245</v>
      </c>
      <c r="E158" s="74">
        <v>0.1</v>
      </c>
      <c r="F158" s="75">
        <f t="shared" si="8"/>
        <v>166.75</v>
      </c>
      <c r="G158" s="75">
        <f t="shared" si="9"/>
        <v>13.895833333333334</v>
      </c>
      <c r="H158" s="76">
        <v>120</v>
      </c>
      <c r="I158" s="75">
        <f t="shared" si="10"/>
        <v>1667.5</v>
      </c>
      <c r="J158" s="77">
        <f t="shared" si="11"/>
        <v>0</v>
      </c>
    </row>
    <row r="159" spans="1:10">
      <c r="A159" s="70">
        <v>266</v>
      </c>
      <c r="B159" s="96" t="s">
        <v>33</v>
      </c>
      <c r="C159" s="78">
        <v>1667.5</v>
      </c>
      <c r="D159" s="73">
        <v>38245</v>
      </c>
      <c r="E159" s="74">
        <v>0.1</v>
      </c>
      <c r="F159" s="75">
        <f t="shared" si="8"/>
        <v>166.75</v>
      </c>
      <c r="G159" s="75">
        <f t="shared" si="9"/>
        <v>13.895833333333334</v>
      </c>
      <c r="H159" s="76">
        <v>120</v>
      </c>
      <c r="I159" s="75">
        <f t="shared" si="10"/>
        <v>1667.5</v>
      </c>
      <c r="J159" s="77">
        <f t="shared" si="11"/>
        <v>0</v>
      </c>
    </row>
    <row r="160" spans="1:10">
      <c r="A160" s="70">
        <v>267</v>
      </c>
      <c r="B160" s="71" t="s">
        <v>300</v>
      </c>
      <c r="C160" s="78">
        <v>1667.5</v>
      </c>
      <c r="D160" s="73">
        <v>38245</v>
      </c>
      <c r="E160" s="74">
        <v>0.1</v>
      </c>
      <c r="F160" s="75">
        <f t="shared" si="8"/>
        <v>166.75</v>
      </c>
      <c r="G160" s="75">
        <f t="shared" si="9"/>
        <v>13.895833333333334</v>
      </c>
      <c r="H160" s="76">
        <v>120</v>
      </c>
      <c r="I160" s="75">
        <f t="shared" si="10"/>
        <v>1667.5</v>
      </c>
      <c r="J160" s="77">
        <f t="shared" si="11"/>
        <v>0</v>
      </c>
    </row>
    <row r="161" spans="1:10">
      <c r="A161" s="70">
        <v>268</v>
      </c>
      <c r="B161" s="71" t="s">
        <v>300</v>
      </c>
      <c r="C161" s="78">
        <v>1667.5</v>
      </c>
      <c r="D161" s="73">
        <v>38245</v>
      </c>
      <c r="E161" s="74">
        <v>0.1</v>
      </c>
      <c r="F161" s="75">
        <f t="shared" si="8"/>
        <v>166.75</v>
      </c>
      <c r="G161" s="75">
        <f t="shared" si="9"/>
        <v>13.895833333333334</v>
      </c>
      <c r="H161" s="76">
        <v>120</v>
      </c>
      <c r="I161" s="75">
        <f t="shared" si="10"/>
        <v>1667.5</v>
      </c>
      <c r="J161" s="77">
        <f t="shared" si="11"/>
        <v>0</v>
      </c>
    </row>
    <row r="162" spans="1:10">
      <c r="A162" s="70">
        <v>280</v>
      </c>
      <c r="B162" s="71" t="s">
        <v>235</v>
      </c>
      <c r="C162" s="78">
        <v>1092.5</v>
      </c>
      <c r="D162" s="73">
        <v>38245</v>
      </c>
      <c r="E162" s="74">
        <v>0.1</v>
      </c>
      <c r="F162" s="75">
        <f t="shared" si="8"/>
        <v>109.25</v>
      </c>
      <c r="G162" s="75">
        <f t="shared" si="9"/>
        <v>9.1041666666666661</v>
      </c>
      <c r="H162" s="76">
        <v>120</v>
      </c>
      <c r="I162" s="75">
        <f t="shared" si="10"/>
        <v>1092.5</v>
      </c>
      <c r="J162" s="77">
        <f t="shared" si="11"/>
        <v>0</v>
      </c>
    </row>
    <row r="163" spans="1:10">
      <c r="A163" s="70">
        <v>281</v>
      </c>
      <c r="B163" s="71" t="s">
        <v>337</v>
      </c>
      <c r="C163" s="78">
        <v>1437.5</v>
      </c>
      <c r="D163" s="73">
        <v>38245</v>
      </c>
      <c r="E163" s="74">
        <v>0.1</v>
      </c>
      <c r="F163" s="75">
        <f t="shared" si="8"/>
        <v>143.75</v>
      </c>
      <c r="G163" s="75">
        <f t="shared" si="9"/>
        <v>11.979166666666666</v>
      </c>
      <c r="H163" s="76">
        <v>120</v>
      </c>
      <c r="I163" s="75">
        <f t="shared" si="10"/>
        <v>1437.5</v>
      </c>
      <c r="J163" s="77">
        <f t="shared" si="11"/>
        <v>0</v>
      </c>
    </row>
    <row r="164" spans="1:10">
      <c r="A164" s="70">
        <v>282</v>
      </c>
      <c r="B164" s="71" t="s">
        <v>235</v>
      </c>
      <c r="C164" s="78">
        <v>1092.5</v>
      </c>
      <c r="D164" s="73">
        <v>38245</v>
      </c>
      <c r="E164" s="74">
        <v>0.1</v>
      </c>
      <c r="F164" s="75">
        <f t="shared" si="8"/>
        <v>109.25</v>
      </c>
      <c r="G164" s="75">
        <f t="shared" si="9"/>
        <v>9.1041666666666661</v>
      </c>
      <c r="H164" s="76">
        <v>120</v>
      </c>
      <c r="I164" s="75">
        <f t="shared" si="10"/>
        <v>1092.5</v>
      </c>
      <c r="J164" s="77">
        <f t="shared" si="11"/>
        <v>0</v>
      </c>
    </row>
    <row r="165" spans="1:10">
      <c r="A165" s="70">
        <v>285</v>
      </c>
      <c r="B165" s="71" t="s">
        <v>286</v>
      </c>
      <c r="C165" s="78">
        <v>695.75</v>
      </c>
      <c r="D165" s="73">
        <v>38245</v>
      </c>
      <c r="E165" s="74">
        <v>0.1</v>
      </c>
      <c r="F165" s="75">
        <f t="shared" si="8"/>
        <v>69.575000000000003</v>
      </c>
      <c r="G165" s="75">
        <f t="shared" si="9"/>
        <v>5.7979166666666666</v>
      </c>
      <c r="H165" s="76">
        <v>120</v>
      </c>
      <c r="I165" s="75">
        <f t="shared" si="10"/>
        <v>695.75</v>
      </c>
      <c r="J165" s="77">
        <f t="shared" si="11"/>
        <v>0</v>
      </c>
    </row>
    <row r="166" spans="1:10">
      <c r="A166" s="70">
        <v>297</v>
      </c>
      <c r="B166" s="71" t="s">
        <v>33</v>
      </c>
      <c r="C166" s="78">
        <v>1667.5</v>
      </c>
      <c r="D166" s="73">
        <v>38245</v>
      </c>
      <c r="E166" s="74">
        <v>0.1</v>
      </c>
      <c r="F166" s="75">
        <f t="shared" si="8"/>
        <v>166.75</v>
      </c>
      <c r="G166" s="75">
        <f t="shared" si="9"/>
        <v>13.895833333333334</v>
      </c>
      <c r="H166" s="76">
        <v>120</v>
      </c>
      <c r="I166" s="75">
        <f t="shared" si="10"/>
        <v>1667.5</v>
      </c>
      <c r="J166" s="77">
        <f t="shared" si="11"/>
        <v>0</v>
      </c>
    </row>
    <row r="167" spans="1:10">
      <c r="A167" s="70">
        <v>302</v>
      </c>
      <c r="B167" s="71" t="s">
        <v>235</v>
      </c>
      <c r="C167" s="78">
        <v>1092.5</v>
      </c>
      <c r="D167" s="73">
        <v>38245</v>
      </c>
      <c r="E167" s="74">
        <v>0.1</v>
      </c>
      <c r="F167" s="75">
        <f t="shared" si="8"/>
        <v>109.25</v>
      </c>
      <c r="G167" s="75">
        <f t="shared" si="9"/>
        <v>9.1041666666666661</v>
      </c>
      <c r="H167" s="76">
        <v>120</v>
      </c>
      <c r="I167" s="75">
        <f t="shared" si="10"/>
        <v>1092.5</v>
      </c>
      <c r="J167" s="77">
        <f t="shared" si="11"/>
        <v>0</v>
      </c>
    </row>
    <row r="168" spans="1:10">
      <c r="A168" s="70">
        <v>303</v>
      </c>
      <c r="B168" s="71" t="s">
        <v>283</v>
      </c>
      <c r="C168" s="78">
        <v>517.5</v>
      </c>
      <c r="D168" s="73">
        <v>38245</v>
      </c>
      <c r="E168" s="74">
        <v>0.1</v>
      </c>
      <c r="F168" s="75">
        <f t="shared" si="8"/>
        <v>51.75</v>
      </c>
      <c r="G168" s="75">
        <f t="shared" si="9"/>
        <v>4.3125</v>
      </c>
      <c r="H168" s="76">
        <v>120</v>
      </c>
      <c r="I168" s="75">
        <f t="shared" si="10"/>
        <v>517.5</v>
      </c>
      <c r="J168" s="77">
        <f t="shared" si="11"/>
        <v>0</v>
      </c>
    </row>
    <row r="169" spans="1:10">
      <c r="A169" s="70">
        <v>305</v>
      </c>
      <c r="B169" s="71" t="s">
        <v>235</v>
      </c>
      <c r="C169" s="78">
        <v>1092.5</v>
      </c>
      <c r="D169" s="73">
        <v>38245</v>
      </c>
      <c r="E169" s="74">
        <v>0.1</v>
      </c>
      <c r="F169" s="75">
        <f t="shared" si="8"/>
        <v>109.25</v>
      </c>
      <c r="G169" s="75">
        <f t="shared" si="9"/>
        <v>9.1041666666666661</v>
      </c>
      <c r="H169" s="76">
        <v>120</v>
      </c>
      <c r="I169" s="75">
        <f t="shared" si="10"/>
        <v>1092.5</v>
      </c>
      <c r="J169" s="77">
        <f t="shared" si="11"/>
        <v>0</v>
      </c>
    </row>
    <row r="170" spans="1:10">
      <c r="A170" s="70">
        <v>308</v>
      </c>
      <c r="B170" s="88" t="s">
        <v>298</v>
      </c>
      <c r="C170" s="78">
        <v>1799.75</v>
      </c>
      <c r="D170" s="97">
        <v>38245</v>
      </c>
      <c r="E170" s="74">
        <v>0.1</v>
      </c>
      <c r="F170" s="75">
        <f t="shared" si="8"/>
        <v>179.97500000000002</v>
      </c>
      <c r="G170" s="75">
        <f t="shared" si="9"/>
        <v>14.997916666666669</v>
      </c>
      <c r="H170" s="76">
        <v>120</v>
      </c>
      <c r="I170" s="75">
        <f t="shared" si="10"/>
        <v>1799.7500000000002</v>
      </c>
      <c r="J170" s="77">
        <f t="shared" si="11"/>
        <v>0</v>
      </c>
    </row>
    <row r="171" spans="1:10">
      <c r="A171" s="70">
        <v>313</v>
      </c>
      <c r="B171" s="71" t="s">
        <v>338</v>
      </c>
      <c r="C171" s="78">
        <v>759</v>
      </c>
      <c r="D171" s="73">
        <v>38245</v>
      </c>
      <c r="E171" s="74">
        <v>0.1</v>
      </c>
      <c r="F171" s="75">
        <f t="shared" si="8"/>
        <v>75.900000000000006</v>
      </c>
      <c r="G171" s="75">
        <f t="shared" si="9"/>
        <v>6.3250000000000002</v>
      </c>
      <c r="H171" s="76">
        <v>120</v>
      </c>
      <c r="I171" s="75">
        <f t="shared" si="10"/>
        <v>759</v>
      </c>
      <c r="J171" s="77">
        <f t="shared" si="11"/>
        <v>0</v>
      </c>
    </row>
    <row r="172" spans="1:10">
      <c r="A172" s="70">
        <v>315</v>
      </c>
      <c r="B172" s="71" t="s">
        <v>300</v>
      </c>
      <c r="C172" s="78">
        <v>1667.5</v>
      </c>
      <c r="D172" s="73">
        <v>38245</v>
      </c>
      <c r="E172" s="74">
        <v>0.1</v>
      </c>
      <c r="F172" s="75">
        <f t="shared" si="8"/>
        <v>166.75</v>
      </c>
      <c r="G172" s="75">
        <f t="shared" si="9"/>
        <v>13.895833333333334</v>
      </c>
      <c r="H172" s="76">
        <v>120</v>
      </c>
      <c r="I172" s="75">
        <f t="shared" si="10"/>
        <v>1667.5</v>
      </c>
      <c r="J172" s="77">
        <f t="shared" si="11"/>
        <v>0</v>
      </c>
    </row>
    <row r="173" spans="1:10">
      <c r="A173" s="70">
        <v>316</v>
      </c>
      <c r="B173" s="71" t="s">
        <v>33</v>
      </c>
      <c r="C173" s="78">
        <v>1667.5</v>
      </c>
      <c r="D173" s="73">
        <v>38245</v>
      </c>
      <c r="E173" s="74">
        <v>0.1</v>
      </c>
      <c r="F173" s="75">
        <f t="shared" si="8"/>
        <v>166.75</v>
      </c>
      <c r="G173" s="75">
        <f t="shared" si="9"/>
        <v>13.895833333333334</v>
      </c>
      <c r="H173" s="76">
        <v>120</v>
      </c>
      <c r="I173" s="75">
        <f t="shared" si="10"/>
        <v>1667.5</v>
      </c>
      <c r="J173" s="77">
        <f t="shared" si="11"/>
        <v>0</v>
      </c>
    </row>
    <row r="174" spans="1:10">
      <c r="A174" s="70">
        <v>319</v>
      </c>
      <c r="B174" s="71" t="s">
        <v>284</v>
      </c>
      <c r="C174" s="78">
        <v>1552.5</v>
      </c>
      <c r="D174" s="73">
        <v>38245</v>
      </c>
      <c r="E174" s="74">
        <v>0.1</v>
      </c>
      <c r="F174" s="75">
        <f t="shared" si="8"/>
        <v>155.25</v>
      </c>
      <c r="G174" s="75">
        <f t="shared" si="9"/>
        <v>12.9375</v>
      </c>
      <c r="H174" s="76">
        <v>120</v>
      </c>
      <c r="I174" s="75">
        <f t="shared" si="10"/>
        <v>1552.5</v>
      </c>
      <c r="J174" s="77">
        <f t="shared" si="11"/>
        <v>0</v>
      </c>
    </row>
    <row r="175" spans="1:10">
      <c r="A175" s="70">
        <v>323</v>
      </c>
      <c r="B175" s="71" t="s">
        <v>329</v>
      </c>
      <c r="C175" s="78">
        <v>471.5</v>
      </c>
      <c r="D175" s="73">
        <v>38245</v>
      </c>
      <c r="E175" s="74">
        <v>0.1</v>
      </c>
      <c r="F175" s="75">
        <f t="shared" si="8"/>
        <v>47.150000000000006</v>
      </c>
      <c r="G175" s="75">
        <f t="shared" si="9"/>
        <v>3.9291666666666671</v>
      </c>
      <c r="H175" s="76">
        <v>120</v>
      </c>
      <c r="I175" s="75">
        <f t="shared" si="10"/>
        <v>471.50000000000006</v>
      </c>
      <c r="J175" s="77">
        <f t="shared" si="11"/>
        <v>0</v>
      </c>
    </row>
    <row r="176" spans="1:10" ht="12.75" customHeight="1">
      <c r="A176" s="70">
        <v>326</v>
      </c>
      <c r="B176" s="71" t="s">
        <v>329</v>
      </c>
      <c r="C176" s="78">
        <v>471.5</v>
      </c>
      <c r="D176" s="73">
        <v>38245</v>
      </c>
      <c r="E176" s="74">
        <v>0.1</v>
      </c>
      <c r="F176" s="75">
        <f t="shared" si="8"/>
        <v>47.150000000000006</v>
      </c>
      <c r="G176" s="75">
        <f t="shared" si="9"/>
        <v>3.9291666666666671</v>
      </c>
      <c r="H176" s="76">
        <v>120</v>
      </c>
      <c r="I176" s="75">
        <f t="shared" si="10"/>
        <v>471.50000000000006</v>
      </c>
      <c r="J176" s="77">
        <f t="shared" si="11"/>
        <v>0</v>
      </c>
    </row>
    <row r="177" spans="1:10" ht="12.75" customHeight="1">
      <c r="A177" s="70">
        <v>348</v>
      </c>
      <c r="B177" s="88" t="s">
        <v>301</v>
      </c>
      <c r="C177" s="78">
        <v>1322.5</v>
      </c>
      <c r="D177" s="97">
        <v>38245</v>
      </c>
      <c r="E177" s="74">
        <v>0.1</v>
      </c>
      <c r="F177" s="75">
        <f t="shared" si="8"/>
        <v>132.25</v>
      </c>
      <c r="G177" s="75">
        <f t="shared" si="9"/>
        <v>11.020833333333334</v>
      </c>
      <c r="H177" s="76">
        <v>120</v>
      </c>
      <c r="I177" s="75">
        <f t="shared" si="10"/>
        <v>1322.5</v>
      </c>
      <c r="J177" s="77">
        <f t="shared" si="11"/>
        <v>0</v>
      </c>
    </row>
    <row r="178" spans="1:10">
      <c r="A178" s="70">
        <v>349</v>
      </c>
      <c r="B178" s="71" t="s">
        <v>235</v>
      </c>
      <c r="C178" s="78">
        <v>1092.5</v>
      </c>
      <c r="D178" s="73">
        <v>38245</v>
      </c>
      <c r="E178" s="74">
        <v>0.1</v>
      </c>
      <c r="F178" s="75">
        <f t="shared" si="8"/>
        <v>109.25</v>
      </c>
      <c r="G178" s="75">
        <f t="shared" si="9"/>
        <v>9.1041666666666661</v>
      </c>
      <c r="H178" s="76">
        <v>120</v>
      </c>
      <c r="I178" s="75">
        <f t="shared" si="10"/>
        <v>1092.5</v>
      </c>
      <c r="J178" s="77">
        <f t="shared" si="11"/>
        <v>0</v>
      </c>
    </row>
    <row r="179" spans="1:10" ht="12" customHeight="1">
      <c r="A179" s="70">
        <v>355</v>
      </c>
      <c r="B179" s="71" t="s">
        <v>301</v>
      </c>
      <c r="C179" s="78">
        <v>1322.5</v>
      </c>
      <c r="D179" s="73">
        <v>38245</v>
      </c>
      <c r="E179" s="74">
        <v>0.1</v>
      </c>
      <c r="F179" s="75">
        <f t="shared" si="8"/>
        <v>132.25</v>
      </c>
      <c r="G179" s="75">
        <f t="shared" si="9"/>
        <v>11.020833333333334</v>
      </c>
      <c r="H179" s="76">
        <v>120</v>
      </c>
      <c r="I179" s="75">
        <f t="shared" si="10"/>
        <v>1322.5</v>
      </c>
      <c r="J179" s="77">
        <f t="shared" si="11"/>
        <v>0</v>
      </c>
    </row>
    <row r="180" spans="1:10">
      <c r="A180" s="70">
        <v>358</v>
      </c>
      <c r="B180" s="71" t="s">
        <v>286</v>
      </c>
      <c r="C180" s="78">
        <v>695.75</v>
      </c>
      <c r="D180" s="73">
        <v>38245</v>
      </c>
      <c r="E180" s="74">
        <v>0.1</v>
      </c>
      <c r="F180" s="75">
        <f t="shared" si="8"/>
        <v>69.575000000000003</v>
      </c>
      <c r="G180" s="75">
        <f t="shared" si="9"/>
        <v>5.7979166666666666</v>
      </c>
      <c r="H180" s="76">
        <v>120</v>
      </c>
      <c r="I180" s="75">
        <f t="shared" si="10"/>
        <v>695.75</v>
      </c>
      <c r="J180" s="77">
        <f t="shared" si="11"/>
        <v>0</v>
      </c>
    </row>
    <row r="181" spans="1:10" ht="12" customHeight="1">
      <c r="A181" s="70">
        <v>358</v>
      </c>
      <c r="B181" s="71" t="s">
        <v>286</v>
      </c>
      <c r="C181" s="78">
        <v>695.75</v>
      </c>
      <c r="D181" s="73">
        <v>38245</v>
      </c>
      <c r="E181" s="74">
        <v>0.1</v>
      </c>
      <c r="F181" s="75">
        <f t="shared" si="8"/>
        <v>69.575000000000003</v>
      </c>
      <c r="G181" s="75">
        <f t="shared" si="9"/>
        <v>5.7979166666666666</v>
      </c>
      <c r="H181" s="76">
        <v>120</v>
      </c>
      <c r="I181" s="75">
        <f t="shared" si="10"/>
        <v>695.75</v>
      </c>
      <c r="J181" s="77">
        <f t="shared" si="11"/>
        <v>0</v>
      </c>
    </row>
    <row r="182" spans="1:10" ht="12" customHeight="1">
      <c r="A182" s="70">
        <v>365</v>
      </c>
      <c r="B182" s="71" t="s">
        <v>301</v>
      </c>
      <c r="C182" s="78">
        <v>1357</v>
      </c>
      <c r="D182" s="73">
        <v>38245</v>
      </c>
      <c r="E182" s="74">
        <v>0.1</v>
      </c>
      <c r="F182" s="75">
        <f t="shared" si="8"/>
        <v>135.70000000000002</v>
      </c>
      <c r="G182" s="75">
        <f t="shared" si="9"/>
        <v>11.308333333333335</v>
      </c>
      <c r="H182" s="76">
        <v>120</v>
      </c>
      <c r="I182" s="75">
        <f t="shared" si="10"/>
        <v>1357.0000000000002</v>
      </c>
      <c r="J182" s="77">
        <f t="shared" si="11"/>
        <v>0</v>
      </c>
    </row>
    <row r="183" spans="1:10" ht="12" customHeight="1">
      <c r="A183" s="70">
        <v>367</v>
      </c>
      <c r="B183" s="71" t="s">
        <v>286</v>
      </c>
      <c r="C183" s="78">
        <v>695.75</v>
      </c>
      <c r="D183" s="73">
        <v>38245</v>
      </c>
      <c r="E183" s="74">
        <v>0.1</v>
      </c>
      <c r="F183" s="75">
        <f t="shared" si="8"/>
        <v>69.575000000000003</v>
      </c>
      <c r="G183" s="75">
        <f t="shared" si="9"/>
        <v>5.7979166666666666</v>
      </c>
      <c r="H183" s="76">
        <v>120</v>
      </c>
      <c r="I183" s="75">
        <f t="shared" si="10"/>
        <v>695.75</v>
      </c>
      <c r="J183" s="77">
        <f t="shared" si="11"/>
        <v>0</v>
      </c>
    </row>
    <row r="184" spans="1:10" ht="12" customHeight="1">
      <c r="A184" s="70">
        <v>369</v>
      </c>
      <c r="B184" s="71" t="s">
        <v>235</v>
      </c>
      <c r="C184" s="78">
        <v>1092.5</v>
      </c>
      <c r="D184" s="73">
        <v>38245</v>
      </c>
      <c r="E184" s="74">
        <v>0.1</v>
      </c>
      <c r="F184" s="75">
        <f t="shared" si="8"/>
        <v>109.25</v>
      </c>
      <c r="G184" s="75">
        <f t="shared" si="9"/>
        <v>9.1041666666666661</v>
      </c>
      <c r="H184" s="76">
        <v>120</v>
      </c>
      <c r="I184" s="75">
        <f t="shared" si="10"/>
        <v>1092.5</v>
      </c>
      <c r="J184" s="77">
        <f t="shared" si="11"/>
        <v>0</v>
      </c>
    </row>
    <row r="185" spans="1:10" ht="12.75" customHeight="1">
      <c r="A185" s="70">
        <v>370</v>
      </c>
      <c r="B185" s="71" t="s">
        <v>235</v>
      </c>
      <c r="C185" s="78">
        <v>1092.5</v>
      </c>
      <c r="D185" s="73">
        <v>38245</v>
      </c>
      <c r="E185" s="74">
        <v>0.1</v>
      </c>
      <c r="F185" s="75">
        <f t="shared" si="8"/>
        <v>109.25</v>
      </c>
      <c r="G185" s="75">
        <f t="shared" si="9"/>
        <v>9.1041666666666661</v>
      </c>
      <c r="H185" s="76">
        <v>120</v>
      </c>
      <c r="I185" s="75">
        <f t="shared" si="10"/>
        <v>1092.5</v>
      </c>
      <c r="J185" s="77">
        <f t="shared" si="11"/>
        <v>0</v>
      </c>
    </row>
    <row r="186" spans="1:10">
      <c r="A186" s="70">
        <v>371</v>
      </c>
      <c r="B186" s="71" t="s">
        <v>33</v>
      </c>
      <c r="C186" s="78">
        <v>1667.5</v>
      </c>
      <c r="D186" s="73">
        <v>38245</v>
      </c>
      <c r="E186" s="74">
        <v>0.1</v>
      </c>
      <c r="F186" s="75">
        <f t="shared" si="8"/>
        <v>166.75</v>
      </c>
      <c r="G186" s="75">
        <f t="shared" si="9"/>
        <v>13.895833333333334</v>
      </c>
      <c r="H186" s="76">
        <v>120</v>
      </c>
      <c r="I186" s="75">
        <f t="shared" si="10"/>
        <v>1667.5</v>
      </c>
      <c r="J186" s="77">
        <f t="shared" si="11"/>
        <v>0</v>
      </c>
    </row>
    <row r="187" spans="1:10">
      <c r="A187" s="70">
        <v>374</v>
      </c>
      <c r="B187" s="71" t="s">
        <v>301</v>
      </c>
      <c r="C187" s="78">
        <v>1357</v>
      </c>
      <c r="D187" s="73">
        <v>38245</v>
      </c>
      <c r="E187" s="74">
        <v>0.1</v>
      </c>
      <c r="F187" s="75">
        <f t="shared" si="8"/>
        <v>135.70000000000002</v>
      </c>
      <c r="G187" s="75">
        <f t="shared" si="9"/>
        <v>11.308333333333335</v>
      </c>
      <c r="H187" s="76">
        <v>120</v>
      </c>
      <c r="I187" s="75">
        <f t="shared" si="10"/>
        <v>1357.0000000000002</v>
      </c>
      <c r="J187" s="77">
        <f t="shared" si="11"/>
        <v>0</v>
      </c>
    </row>
    <row r="188" spans="1:10">
      <c r="A188" s="70">
        <v>375</v>
      </c>
      <c r="B188" s="71" t="s">
        <v>298</v>
      </c>
      <c r="C188" s="78">
        <v>1799.75</v>
      </c>
      <c r="D188" s="73">
        <v>38245</v>
      </c>
      <c r="E188" s="74">
        <v>0.1</v>
      </c>
      <c r="F188" s="75">
        <f t="shared" si="8"/>
        <v>179.97500000000002</v>
      </c>
      <c r="G188" s="75">
        <f t="shared" si="9"/>
        <v>14.997916666666669</v>
      </c>
      <c r="H188" s="76">
        <v>120</v>
      </c>
      <c r="I188" s="75">
        <f t="shared" si="10"/>
        <v>1799.7500000000002</v>
      </c>
      <c r="J188" s="77">
        <f t="shared" si="11"/>
        <v>0</v>
      </c>
    </row>
    <row r="189" spans="1:10">
      <c r="A189" s="70">
        <v>376</v>
      </c>
      <c r="B189" s="71" t="s">
        <v>234</v>
      </c>
      <c r="C189" s="78">
        <v>1799.75</v>
      </c>
      <c r="D189" s="73">
        <v>38245</v>
      </c>
      <c r="E189" s="74">
        <v>0.1</v>
      </c>
      <c r="F189" s="75">
        <f t="shared" si="8"/>
        <v>179.97500000000002</v>
      </c>
      <c r="G189" s="75">
        <f t="shared" si="9"/>
        <v>14.997916666666669</v>
      </c>
      <c r="H189" s="76">
        <v>120</v>
      </c>
      <c r="I189" s="75">
        <f t="shared" si="10"/>
        <v>1799.7500000000002</v>
      </c>
      <c r="J189" s="77">
        <f t="shared" si="11"/>
        <v>0</v>
      </c>
    </row>
    <row r="190" spans="1:10">
      <c r="A190" s="70">
        <v>387</v>
      </c>
      <c r="B190" s="71" t="s">
        <v>286</v>
      </c>
      <c r="C190" s="78">
        <v>695.75</v>
      </c>
      <c r="D190" s="73">
        <v>38245</v>
      </c>
      <c r="E190" s="74">
        <v>0.1</v>
      </c>
      <c r="F190" s="75">
        <f t="shared" si="8"/>
        <v>69.575000000000003</v>
      </c>
      <c r="G190" s="75">
        <f t="shared" si="9"/>
        <v>5.7979166666666666</v>
      </c>
      <c r="H190" s="76">
        <v>120</v>
      </c>
      <c r="I190" s="75">
        <f t="shared" si="10"/>
        <v>695.75</v>
      </c>
      <c r="J190" s="77">
        <f t="shared" si="11"/>
        <v>0</v>
      </c>
    </row>
    <row r="191" spans="1:10">
      <c r="A191" s="70">
        <v>392</v>
      </c>
      <c r="B191" s="71" t="s">
        <v>33</v>
      </c>
      <c r="C191" s="78">
        <v>1667.5</v>
      </c>
      <c r="D191" s="73">
        <v>38245</v>
      </c>
      <c r="E191" s="74">
        <v>0.1</v>
      </c>
      <c r="F191" s="75">
        <f t="shared" si="8"/>
        <v>166.75</v>
      </c>
      <c r="G191" s="75">
        <f t="shared" si="9"/>
        <v>13.895833333333334</v>
      </c>
      <c r="H191" s="76">
        <v>120</v>
      </c>
      <c r="I191" s="75">
        <f t="shared" si="10"/>
        <v>1667.5</v>
      </c>
      <c r="J191" s="77">
        <f t="shared" si="11"/>
        <v>0</v>
      </c>
    </row>
    <row r="192" spans="1:10">
      <c r="A192" s="70">
        <v>393</v>
      </c>
      <c r="B192" s="71" t="s">
        <v>301</v>
      </c>
      <c r="C192" s="78">
        <v>1357</v>
      </c>
      <c r="D192" s="73">
        <v>38245</v>
      </c>
      <c r="E192" s="74">
        <v>0.1</v>
      </c>
      <c r="F192" s="75">
        <f t="shared" si="8"/>
        <v>135.70000000000002</v>
      </c>
      <c r="G192" s="75">
        <f t="shared" si="9"/>
        <v>11.308333333333335</v>
      </c>
      <c r="H192" s="76">
        <v>120</v>
      </c>
      <c r="I192" s="75">
        <f t="shared" si="10"/>
        <v>1357.0000000000002</v>
      </c>
      <c r="J192" s="77">
        <f t="shared" si="11"/>
        <v>0</v>
      </c>
    </row>
    <row r="193" spans="1:10">
      <c r="A193" s="70">
        <v>395</v>
      </c>
      <c r="B193" s="71" t="s">
        <v>286</v>
      </c>
      <c r="C193" s="78">
        <v>695.75</v>
      </c>
      <c r="D193" s="73">
        <v>38245</v>
      </c>
      <c r="E193" s="74">
        <v>0.1</v>
      </c>
      <c r="F193" s="75">
        <f t="shared" si="8"/>
        <v>69.575000000000003</v>
      </c>
      <c r="G193" s="75">
        <f t="shared" si="9"/>
        <v>5.7979166666666666</v>
      </c>
      <c r="H193" s="76">
        <v>120</v>
      </c>
      <c r="I193" s="75">
        <f t="shared" si="10"/>
        <v>695.75</v>
      </c>
      <c r="J193" s="77">
        <f t="shared" si="11"/>
        <v>0</v>
      </c>
    </row>
    <row r="194" spans="1:10">
      <c r="A194" s="70">
        <v>404</v>
      </c>
      <c r="B194" s="71" t="s">
        <v>42</v>
      </c>
      <c r="C194" s="78">
        <v>685.4</v>
      </c>
      <c r="D194" s="73">
        <v>38245</v>
      </c>
      <c r="E194" s="74">
        <v>0.1</v>
      </c>
      <c r="F194" s="75">
        <f t="shared" si="8"/>
        <v>68.540000000000006</v>
      </c>
      <c r="G194" s="75">
        <f t="shared" si="9"/>
        <v>5.7116666666666669</v>
      </c>
      <c r="H194" s="76">
        <v>120</v>
      </c>
      <c r="I194" s="75">
        <f t="shared" si="10"/>
        <v>685.4</v>
      </c>
      <c r="J194" s="77">
        <f t="shared" si="11"/>
        <v>0</v>
      </c>
    </row>
    <row r="195" spans="1:10">
      <c r="A195" s="70">
        <v>409</v>
      </c>
      <c r="B195" s="71" t="s">
        <v>301</v>
      </c>
      <c r="C195" s="78">
        <v>1357</v>
      </c>
      <c r="D195" s="73">
        <v>38245</v>
      </c>
      <c r="E195" s="74">
        <v>0.1</v>
      </c>
      <c r="F195" s="75">
        <f t="shared" si="8"/>
        <v>135.70000000000002</v>
      </c>
      <c r="G195" s="75">
        <f t="shared" si="9"/>
        <v>11.308333333333335</v>
      </c>
      <c r="H195" s="76">
        <v>120</v>
      </c>
      <c r="I195" s="75">
        <f t="shared" si="10"/>
        <v>1357.0000000000002</v>
      </c>
      <c r="J195" s="77">
        <f t="shared" si="11"/>
        <v>0</v>
      </c>
    </row>
    <row r="196" spans="1:10">
      <c r="A196" s="70">
        <v>412</v>
      </c>
      <c r="B196" s="71" t="s">
        <v>338</v>
      </c>
      <c r="C196" s="78">
        <v>759</v>
      </c>
      <c r="D196" s="73">
        <v>38245</v>
      </c>
      <c r="E196" s="74">
        <v>0.1</v>
      </c>
      <c r="F196" s="75">
        <f t="shared" si="8"/>
        <v>75.900000000000006</v>
      </c>
      <c r="G196" s="75">
        <f t="shared" si="9"/>
        <v>6.3250000000000002</v>
      </c>
      <c r="H196" s="76">
        <v>120</v>
      </c>
      <c r="I196" s="75">
        <f t="shared" si="10"/>
        <v>759</v>
      </c>
      <c r="J196" s="77">
        <f t="shared" si="11"/>
        <v>0</v>
      </c>
    </row>
    <row r="197" spans="1:10">
      <c r="A197" s="70">
        <v>415</v>
      </c>
      <c r="B197" s="71" t="s">
        <v>286</v>
      </c>
      <c r="C197" s="78">
        <v>695.75</v>
      </c>
      <c r="D197" s="73">
        <v>38245</v>
      </c>
      <c r="E197" s="74">
        <v>0.1</v>
      </c>
      <c r="F197" s="75">
        <f t="shared" ref="F197:F260" si="12">C197*E197</f>
        <v>69.575000000000003</v>
      </c>
      <c r="G197" s="75">
        <f t="shared" ref="G197:G260" si="13">F197/12</f>
        <v>5.7979166666666666</v>
      </c>
      <c r="H197" s="76">
        <v>120</v>
      </c>
      <c r="I197" s="75">
        <f t="shared" ref="I197:I260" si="14">G197*H197</f>
        <v>695.75</v>
      </c>
      <c r="J197" s="77">
        <f t="shared" ref="J197:J260" si="15">C197-I197</f>
        <v>0</v>
      </c>
    </row>
    <row r="198" spans="1:10">
      <c r="A198" s="70">
        <v>416</v>
      </c>
      <c r="B198" s="71" t="s">
        <v>285</v>
      </c>
      <c r="C198" s="78">
        <v>517.5</v>
      </c>
      <c r="D198" s="73">
        <v>38245</v>
      </c>
      <c r="E198" s="74">
        <v>0.1</v>
      </c>
      <c r="F198" s="75">
        <f t="shared" si="12"/>
        <v>51.75</v>
      </c>
      <c r="G198" s="75">
        <f t="shared" si="13"/>
        <v>4.3125</v>
      </c>
      <c r="H198" s="76">
        <v>120</v>
      </c>
      <c r="I198" s="75">
        <f t="shared" si="14"/>
        <v>517.5</v>
      </c>
      <c r="J198" s="77">
        <f t="shared" si="15"/>
        <v>0</v>
      </c>
    </row>
    <row r="199" spans="1:10">
      <c r="A199" s="70">
        <v>420</v>
      </c>
      <c r="B199" s="71" t="s">
        <v>301</v>
      </c>
      <c r="C199" s="78">
        <v>1357</v>
      </c>
      <c r="D199" s="73">
        <v>38245</v>
      </c>
      <c r="E199" s="74">
        <v>0.1</v>
      </c>
      <c r="F199" s="75">
        <f t="shared" si="12"/>
        <v>135.70000000000002</v>
      </c>
      <c r="G199" s="75">
        <f t="shared" si="13"/>
        <v>11.308333333333335</v>
      </c>
      <c r="H199" s="76">
        <v>120</v>
      </c>
      <c r="I199" s="75">
        <f t="shared" si="14"/>
        <v>1357.0000000000002</v>
      </c>
      <c r="J199" s="77">
        <f t="shared" si="15"/>
        <v>0</v>
      </c>
    </row>
    <row r="200" spans="1:10">
      <c r="A200" s="70">
        <v>423</v>
      </c>
      <c r="B200" s="71" t="s">
        <v>300</v>
      </c>
      <c r="C200" s="78">
        <v>1667.5</v>
      </c>
      <c r="D200" s="73">
        <v>38245</v>
      </c>
      <c r="E200" s="74">
        <v>0.1</v>
      </c>
      <c r="F200" s="75">
        <f t="shared" si="12"/>
        <v>166.75</v>
      </c>
      <c r="G200" s="75">
        <f t="shared" si="13"/>
        <v>13.895833333333334</v>
      </c>
      <c r="H200" s="76">
        <v>120</v>
      </c>
      <c r="I200" s="75">
        <f t="shared" si="14"/>
        <v>1667.5</v>
      </c>
      <c r="J200" s="77">
        <f t="shared" si="15"/>
        <v>0</v>
      </c>
    </row>
    <row r="201" spans="1:10">
      <c r="A201" s="70">
        <v>424</v>
      </c>
      <c r="B201" s="71" t="s">
        <v>33</v>
      </c>
      <c r="C201" s="78">
        <v>1667.5</v>
      </c>
      <c r="D201" s="73">
        <v>38245</v>
      </c>
      <c r="E201" s="74">
        <v>0.1</v>
      </c>
      <c r="F201" s="75">
        <f t="shared" si="12"/>
        <v>166.75</v>
      </c>
      <c r="G201" s="75">
        <f t="shared" si="13"/>
        <v>13.895833333333334</v>
      </c>
      <c r="H201" s="76">
        <v>120</v>
      </c>
      <c r="I201" s="75">
        <f t="shared" si="14"/>
        <v>1667.5</v>
      </c>
      <c r="J201" s="77">
        <f t="shared" si="15"/>
        <v>0</v>
      </c>
    </row>
    <row r="202" spans="1:10">
      <c r="A202" s="70">
        <v>429</v>
      </c>
      <c r="B202" s="71" t="s">
        <v>284</v>
      </c>
      <c r="C202" s="78">
        <v>1552.5</v>
      </c>
      <c r="D202" s="73">
        <v>38245</v>
      </c>
      <c r="E202" s="74">
        <v>0.1</v>
      </c>
      <c r="F202" s="75">
        <f t="shared" si="12"/>
        <v>155.25</v>
      </c>
      <c r="G202" s="75">
        <f t="shared" si="13"/>
        <v>12.9375</v>
      </c>
      <c r="H202" s="76">
        <v>120</v>
      </c>
      <c r="I202" s="75">
        <f t="shared" si="14"/>
        <v>1552.5</v>
      </c>
      <c r="J202" s="77">
        <f t="shared" si="15"/>
        <v>0</v>
      </c>
    </row>
    <row r="203" spans="1:10">
      <c r="A203" s="70">
        <v>436</v>
      </c>
      <c r="B203" s="71" t="s">
        <v>284</v>
      </c>
      <c r="C203" s="78">
        <v>1552.5</v>
      </c>
      <c r="D203" s="73">
        <v>38245</v>
      </c>
      <c r="E203" s="74">
        <v>0.1</v>
      </c>
      <c r="F203" s="75">
        <f t="shared" si="12"/>
        <v>155.25</v>
      </c>
      <c r="G203" s="75">
        <f t="shared" si="13"/>
        <v>12.9375</v>
      </c>
      <c r="H203" s="76">
        <v>120</v>
      </c>
      <c r="I203" s="75">
        <f t="shared" si="14"/>
        <v>1552.5</v>
      </c>
      <c r="J203" s="77">
        <f t="shared" si="15"/>
        <v>0</v>
      </c>
    </row>
    <row r="204" spans="1:10">
      <c r="A204" s="70">
        <v>492</v>
      </c>
      <c r="B204" s="71" t="s">
        <v>235</v>
      </c>
      <c r="C204" s="78">
        <v>1092.5</v>
      </c>
      <c r="D204" s="73">
        <v>38245</v>
      </c>
      <c r="E204" s="74">
        <v>0.1</v>
      </c>
      <c r="F204" s="75">
        <f t="shared" si="12"/>
        <v>109.25</v>
      </c>
      <c r="G204" s="75">
        <f t="shared" si="13"/>
        <v>9.1041666666666661</v>
      </c>
      <c r="H204" s="76">
        <v>120</v>
      </c>
      <c r="I204" s="75">
        <f t="shared" si="14"/>
        <v>1092.5</v>
      </c>
      <c r="J204" s="77">
        <f t="shared" si="15"/>
        <v>0</v>
      </c>
    </row>
    <row r="205" spans="1:10">
      <c r="A205" s="70">
        <v>514</v>
      </c>
      <c r="B205" s="71" t="s">
        <v>284</v>
      </c>
      <c r="C205" s="78">
        <v>1552.5</v>
      </c>
      <c r="D205" s="73">
        <v>38245</v>
      </c>
      <c r="E205" s="74">
        <v>0.1</v>
      </c>
      <c r="F205" s="75">
        <f t="shared" si="12"/>
        <v>155.25</v>
      </c>
      <c r="G205" s="75">
        <f t="shared" si="13"/>
        <v>12.9375</v>
      </c>
      <c r="H205" s="76">
        <v>120</v>
      </c>
      <c r="I205" s="75">
        <f t="shared" si="14"/>
        <v>1552.5</v>
      </c>
      <c r="J205" s="77">
        <f t="shared" si="15"/>
        <v>0</v>
      </c>
    </row>
    <row r="206" spans="1:10">
      <c r="A206" s="70">
        <v>537</v>
      </c>
      <c r="B206" s="71" t="s">
        <v>285</v>
      </c>
      <c r="C206" s="78">
        <v>517.5</v>
      </c>
      <c r="D206" s="73">
        <v>38245</v>
      </c>
      <c r="E206" s="74">
        <v>0.1</v>
      </c>
      <c r="F206" s="75">
        <f t="shared" si="12"/>
        <v>51.75</v>
      </c>
      <c r="G206" s="75">
        <f t="shared" si="13"/>
        <v>4.3125</v>
      </c>
      <c r="H206" s="76">
        <v>120</v>
      </c>
      <c r="I206" s="75">
        <f t="shared" si="14"/>
        <v>517.5</v>
      </c>
      <c r="J206" s="77">
        <f t="shared" si="15"/>
        <v>0</v>
      </c>
    </row>
    <row r="207" spans="1:10">
      <c r="A207" s="70">
        <v>538</v>
      </c>
      <c r="B207" s="71" t="s">
        <v>235</v>
      </c>
      <c r="C207" s="78">
        <v>1092.5</v>
      </c>
      <c r="D207" s="73">
        <v>38245</v>
      </c>
      <c r="E207" s="74">
        <v>0.1</v>
      </c>
      <c r="F207" s="75">
        <f t="shared" si="12"/>
        <v>109.25</v>
      </c>
      <c r="G207" s="75">
        <f t="shared" si="13"/>
        <v>9.1041666666666661</v>
      </c>
      <c r="H207" s="76">
        <v>120</v>
      </c>
      <c r="I207" s="75">
        <f t="shared" si="14"/>
        <v>1092.5</v>
      </c>
      <c r="J207" s="77">
        <f t="shared" si="15"/>
        <v>0</v>
      </c>
    </row>
    <row r="208" spans="1:10">
      <c r="A208" s="70">
        <v>539</v>
      </c>
      <c r="B208" s="71" t="s">
        <v>202</v>
      </c>
      <c r="C208" s="78">
        <v>1253.5</v>
      </c>
      <c r="D208" s="73">
        <v>38245</v>
      </c>
      <c r="E208" s="74">
        <v>0.1</v>
      </c>
      <c r="F208" s="75">
        <f t="shared" si="12"/>
        <v>125.35000000000001</v>
      </c>
      <c r="G208" s="75">
        <f t="shared" si="13"/>
        <v>10.445833333333335</v>
      </c>
      <c r="H208" s="76">
        <v>120</v>
      </c>
      <c r="I208" s="75">
        <f t="shared" si="14"/>
        <v>1253.5000000000002</v>
      </c>
      <c r="J208" s="77">
        <f t="shared" si="15"/>
        <v>0</v>
      </c>
    </row>
    <row r="209" spans="1:10">
      <c r="A209" s="70">
        <v>540</v>
      </c>
      <c r="B209" s="71" t="s">
        <v>286</v>
      </c>
      <c r="C209" s="78">
        <v>695.75</v>
      </c>
      <c r="D209" s="73">
        <v>38245</v>
      </c>
      <c r="E209" s="74">
        <v>0.1</v>
      </c>
      <c r="F209" s="75">
        <f t="shared" si="12"/>
        <v>69.575000000000003</v>
      </c>
      <c r="G209" s="75">
        <f t="shared" si="13"/>
        <v>5.7979166666666666</v>
      </c>
      <c r="H209" s="76">
        <v>120</v>
      </c>
      <c r="I209" s="75">
        <f t="shared" si="14"/>
        <v>695.75</v>
      </c>
      <c r="J209" s="77">
        <f t="shared" si="15"/>
        <v>0</v>
      </c>
    </row>
    <row r="210" spans="1:10">
      <c r="A210" s="70">
        <v>542</v>
      </c>
      <c r="B210" s="71" t="s">
        <v>235</v>
      </c>
      <c r="C210" s="78">
        <v>1092.5</v>
      </c>
      <c r="D210" s="73">
        <v>38245</v>
      </c>
      <c r="E210" s="74">
        <v>0.1</v>
      </c>
      <c r="F210" s="75">
        <f t="shared" si="12"/>
        <v>109.25</v>
      </c>
      <c r="G210" s="75">
        <f t="shared" si="13"/>
        <v>9.1041666666666661</v>
      </c>
      <c r="H210" s="76">
        <v>120</v>
      </c>
      <c r="I210" s="75">
        <f t="shared" si="14"/>
        <v>1092.5</v>
      </c>
      <c r="J210" s="77">
        <f t="shared" si="15"/>
        <v>0</v>
      </c>
    </row>
    <row r="211" spans="1:10">
      <c r="A211" s="70">
        <v>547</v>
      </c>
      <c r="B211" s="71" t="s">
        <v>235</v>
      </c>
      <c r="C211" s="78">
        <v>1092.5</v>
      </c>
      <c r="D211" s="73">
        <v>38245</v>
      </c>
      <c r="E211" s="74">
        <v>0.1</v>
      </c>
      <c r="F211" s="75">
        <f t="shared" si="12"/>
        <v>109.25</v>
      </c>
      <c r="G211" s="75">
        <f t="shared" si="13"/>
        <v>9.1041666666666661</v>
      </c>
      <c r="H211" s="76">
        <v>120</v>
      </c>
      <c r="I211" s="75">
        <f t="shared" si="14"/>
        <v>1092.5</v>
      </c>
      <c r="J211" s="77">
        <f t="shared" si="15"/>
        <v>0</v>
      </c>
    </row>
    <row r="212" spans="1:10">
      <c r="A212" s="70">
        <v>552</v>
      </c>
      <c r="B212" s="71" t="s">
        <v>283</v>
      </c>
      <c r="C212" s="78">
        <v>517.5</v>
      </c>
      <c r="D212" s="73">
        <v>38245</v>
      </c>
      <c r="E212" s="74">
        <v>0.1</v>
      </c>
      <c r="F212" s="75">
        <f t="shared" si="12"/>
        <v>51.75</v>
      </c>
      <c r="G212" s="75">
        <f t="shared" si="13"/>
        <v>4.3125</v>
      </c>
      <c r="H212" s="76">
        <v>120</v>
      </c>
      <c r="I212" s="75">
        <f t="shared" si="14"/>
        <v>517.5</v>
      </c>
      <c r="J212" s="77">
        <f t="shared" si="15"/>
        <v>0</v>
      </c>
    </row>
    <row r="213" spans="1:10">
      <c r="A213" s="70">
        <v>558</v>
      </c>
      <c r="B213" s="71" t="s">
        <v>336</v>
      </c>
      <c r="C213" s="78">
        <v>747.5</v>
      </c>
      <c r="D213" s="73">
        <v>38245</v>
      </c>
      <c r="E213" s="74">
        <v>0.1</v>
      </c>
      <c r="F213" s="75">
        <f t="shared" si="12"/>
        <v>74.75</v>
      </c>
      <c r="G213" s="75">
        <f t="shared" si="13"/>
        <v>6.229166666666667</v>
      </c>
      <c r="H213" s="76">
        <v>120</v>
      </c>
      <c r="I213" s="75">
        <f t="shared" si="14"/>
        <v>747.5</v>
      </c>
      <c r="J213" s="77">
        <f t="shared" si="15"/>
        <v>0</v>
      </c>
    </row>
    <row r="214" spans="1:10">
      <c r="A214" s="70">
        <v>572</v>
      </c>
      <c r="B214" s="71" t="s">
        <v>83</v>
      </c>
      <c r="C214" s="78">
        <v>1092.5</v>
      </c>
      <c r="D214" s="73">
        <v>38245</v>
      </c>
      <c r="E214" s="74">
        <v>0.1</v>
      </c>
      <c r="F214" s="75">
        <f t="shared" si="12"/>
        <v>109.25</v>
      </c>
      <c r="G214" s="75">
        <f t="shared" si="13"/>
        <v>9.1041666666666661</v>
      </c>
      <c r="H214" s="76">
        <v>120</v>
      </c>
      <c r="I214" s="75">
        <f t="shared" si="14"/>
        <v>1092.5</v>
      </c>
      <c r="J214" s="77">
        <f t="shared" si="15"/>
        <v>0</v>
      </c>
    </row>
    <row r="215" spans="1:10">
      <c r="A215" s="70">
        <v>588</v>
      </c>
      <c r="B215" s="71" t="s">
        <v>284</v>
      </c>
      <c r="C215" s="78">
        <v>1552.5</v>
      </c>
      <c r="D215" s="73">
        <v>38245</v>
      </c>
      <c r="E215" s="74">
        <v>0.1</v>
      </c>
      <c r="F215" s="75">
        <f t="shared" si="12"/>
        <v>155.25</v>
      </c>
      <c r="G215" s="75">
        <f t="shared" si="13"/>
        <v>12.9375</v>
      </c>
      <c r="H215" s="76">
        <v>120</v>
      </c>
      <c r="I215" s="75">
        <f t="shared" si="14"/>
        <v>1552.5</v>
      </c>
      <c r="J215" s="77">
        <f t="shared" si="15"/>
        <v>0</v>
      </c>
    </row>
    <row r="216" spans="1:10">
      <c r="A216" s="70">
        <v>592</v>
      </c>
      <c r="B216" s="71" t="s">
        <v>235</v>
      </c>
      <c r="C216" s="78">
        <v>1092.5</v>
      </c>
      <c r="D216" s="73">
        <v>38245</v>
      </c>
      <c r="E216" s="74">
        <v>0.1</v>
      </c>
      <c r="F216" s="75">
        <f t="shared" si="12"/>
        <v>109.25</v>
      </c>
      <c r="G216" s="75">
        <f t="shared" si="13"/>
        <v>9.1041666666666661</v>
      </c>
      <c r="H216" s="76">
        <v>120</v>
      </c>
      <c r="I216" s="75">
        <f t="shared" si="14"/>
        <v>1092.5</v>
      </c>
      <c r="J216" s="77">
        <f t="shared" si="15"/>
        <v>0</v>
      </c>
    </row>
    <row r="217" spans="1:10">
      <c r="A217" s="70">
        <v>596</v>
      </c>
      <c r="B217" s="71" t="s">
        <v>301</v>
      </c>
      <c r="C217" s="78">
        <v>1357</v>
      </c>
      <c r="D217" s="73">
        <v>38245</v>
      </c>
      <c r="E217" s="74">
        <v>0.1</v>
      </c>
      <c r="F217" s="75">
        <f t="shared" si="12"/>
        <v>135.70000000000002</v>
      </c>
      <c r="G217" s="75">
        <f t="shared" si="13"/>
        <v>11.308333333333335</v>
      </c>
      <c r="H217" s="76">
        <v>120</v>
      </c>
      <c r="I217" s="75">
        <f t="shared" si="14"/>
        <v>1357.0000000000002</v>
      </c>
      <c r="J217" s="77">
        <f t="shared" si="15"/>
        <v>0</v>
      </c>
    </row>
    <row r="218" spans="1:10">
      <c r="A218" s="93">
        <v>599</v>
      </c>
      <c r="B218" s="71" t="s">
        <v>202</v>
      </c>
      <c r="C218" s="78">
        <v>1253.5</v>
      </c>
      <c r="D218" s="73">
        <v>38245</v>
      </c>
      <c r="E218" s="74">
        <v>0.1</v>
      </c>
      <c r="F218" s="75">
        <f t="shared" si="12"/>
        <v>125.35000000000001</v>
      </c>
      <c r="G218" s="75">
        <f t="shared" si="13"/>
        <v>10.445833333333335</v>
      </c>
      <c r="H218" s="76">
        <v>120</v>
      </c>
      <c r="I218" s="75">
        <f t="shared" si="14"/>
        <v>1253.5000000000002</v>
      </c>
      <c r="J218" s="77">
        <f t="shared" si="15"/>
        <v>0</v>
      </c>
    </row>
    <row r="219" spans="1:10">
      <c r="A219" s="93">
        <v>600</v>
      </c>
      <c r="B219" s="71" t="s">
        <v>202</v>
      </c>
      <c r="C219" s="78">
        <v>1253.5</v>
      </c>
      <c r="D219" s="73">
        <v>38245</v>
      </c>
      <c r="E219" s="74">
        <v>0.1</v>
      </c>
      <c r="F219" s="75">
        <f t="shared" si="12"/>
        <v>125.35000000000001</v>
      </c>
      <c r="G219" s="75">
        <f t="shared" si="13"/>
        <v>10.445833333333335</v>
      </c>
      <c r="H219" s="76">
        <v>120</v>
      </c>
      <c r="I219" s="75">
        <f t="shared" si="14"/>
        <v>1253.5000000000002</v>
      </c>
      <c r="J219" s="77">
        <f t="shared" si="15"/>
        <v>0</v>
      </c>
    </row>
    <row r="220" spans="1:10">
      <c r="A220" s="93">
        <v>601</v>
      </c>
      <c r="B220" s="71" t="s">
        <v>202</v>
      </c>
      <c r="C220" s="78">
        <v>1253.5</v>
      </c>
      <c r="D220" s="73">
        <v>38245</v>
      </c>
      <c r="E220" s="74">
        <v>0.1</v>
      </c>
      <c r="F220" s="75">
        <f t="shared" si="12"/>
        <v>125.35000000000001</v>
      </c>
      <c r="G220" s="75">
        <f t="shared" si="13"/>
        <v>10.445833333333335</v>
      </c>
      <c r="H220" s="76">
        <v>120</v>
      </c>
      <c r="I220" s="75">
        <f t="shared" si="14"/>
        <v>1253.5000000000002</v>
      </c>
      <c r="J220" s="77">
        <f t="shared" si="15"/>
        <v>0</v>
      </c>
    </row>
    <row r="221" spans="1:10">
      <c r="A221" s="70">
        <v>602</v>
      </c>
      <c r="B221" s="71" t="s">
        <v>202</v>
      </c>
      <c r="C221" s="78">
        <v>1253.5</v>
      </c>
      <c r="D221" s="97">
        <v>38245</v>
      </c>
      <c r="E221" s="74">
        <v>0.1</v>
      </c>
      <c r="F221" s="75">
        <f t="shared" si="12"/>
        <v>125.35000000000001</v>
      </c>
      <c r="G221" s="75">
        <f t="shared" si="13"/>
        <v>10.445833333333335</v>
      </c>
      <c r="H221" s="76">
        <v>120</v>
      </c>
      <c r="I221" s="75">
        <f t="shared" si="14"/>
        <v>1253.5000000000002</v>
      </c>
      <c r="J221" s="77">
        <f t="shared" si="15"/>
        <v>0</v>
      </c>
    </row>
    <row r="222" spans="1:10">
      <c r="A222" s="93">
        <v>603</v>
      </c>
      <c r="B222" s="71" t="s">
        <v>202</v>
      </c>
      <c r="C222" s="78">
        <v>1161.5</v>
      </c>
      <c r="D222" s="73">
        <v>38245</v>
      </c>
      <c r="E222" s="74">
        <v>0.1</v>
      </c>
      <c r="F222" s="75">
        <f t="shared" si="12"/>
        <v>116.15</v>
      </c>
      <c r="G222" s="75">
        <f t="shared" si="13"/>
        <v>9.6791666666666671</v>
      </c>
      <c r="H222" s="76">
        <v>120</v>
      </c>
      <c r="I222" s="75">
        <f t="shared" si="14"/>
        <v>1161.5</v>
      </c>
      <c r="J222" s="77">
        <f t="shared" si="15"/>
        <v>0</v>
      </c>
    </row>
    <row r="223" spans="1:10">
      <c r="A223" s="70">
        <v>604</v>
      </c>
      <c r="B223" s="71" t="s">
        <v>202</v>
      </c>
      <c r="C223" s="78">
        <v>1575.5</v>
      </c>
      <c r="D223" s="73">
        <v>38245</v>
      </c>
      <c r="E223" s="74">
        <v>0.1</v>
      </c>
      <c r="F223" s="75">
        <f t="shared" si="12"/>
        <v>157.55000000000001</v>
      </c>
      <c r="G223" s="75">
        <f t="shared" si="13"/>
        <v>13.129166666666668</v>
      </c>
      <c r="H223" s="76">
        <v>120</v>
      </c>
      <c r="I223" s="75">
        <f t="shared" si="14"/>
        <v>1575.5000000000002</v>
      </c>
      <c r="J223" s="77">
        <f t="shared" si="15"/>
        <v>0</v>
      </c>
    </row>
    <row r="224" spans="1:10" ht="12" customHeight="1">
      <c r="A224" s="70">
        <v>605</v>
      </c>
      <c r="B224" s="71" t="s">
        <v>202</v>
      </c>
      <c r="C224" s="78">
        <v>1575.5</v>
      </c>
      <c r="D224" s="73">
        <v>38245</v>
      </c>
      <c r="E224" s="74">
        <v>0.1</v>
      </c>
      <c r="F224" s="75">
        <f t="shared" si="12"/>
        <v>157.55000000000001</v>
      </c>
      <c r="G224" s="75">
        <f t="shared" si="13"/>
        <v>13.129166666666668</v>
      </c>
      <c r="H224" s="76">
        <v>120</v>
      </c>
      <c r="I224" s="75">
        <f t="shared" si="14"/>
        <v>1575.5000000000002</v>
      </c>
      <c r="J224" s="77">
        <f t="shared" si="15"/>
        <v>0</v>
      </c>
    </row>
    <row r="225" spans="1:10" ht="12" customHeight="1">
      <c r="A225" s="70">
        <v>606</v>
      </c>
      <c r="B225" s="71" t="s">
        <v>202</v>
      </c>
      <c r="C225" s="78">
        <v>1253.5</v>
      </c>
      <c r="D225" s="73">
        <v>38245</v>
      </c>
      <c r="E225" s="74">
        <v>0.1</v>
      </c>
      <c r="F225" s="75">
        <f t="shared" si="12"/>
        <v>125.35000000000001</v>
      </c>
      <c r="G225" s="75">
        <f t="shared" si="13"/>
        <v>10.445833333333335</v>
      </c>
      <c r="H225" s="76">
        <v>120</v>
      </c>
      <c r="I225" s="75">
        <f t="shared" si="14"/>
        <v>1253.5000000000002</v>
      </c>
      <c r="J225" s="77">
        <f t="shared" si="15"/>
        <v>0</v>
      </c>
    </row>
    <row r="226" spans="1:10" ht="12" customHeight="1">
      <c r="A226" s="70">
        <v>607</v>
      </c>
      <c r="B226" s="71" t="s">
        <v>202</v>
      </c>
      <c r="C226" s="78">
        <v>1253.5</v>
      </c>
      <c r="D226" s="73">
        <v>38245</v>
      </c>
      <c r="E226" s="74">
        <v>0.1</v>
      </c>
      <c r="F226" s="75">
        <f t="shared" si="12"/>
        <v>125.35000000000001</v>
      </c>
      <c r="G226" s="75">
        <f t="shared" si="13"/>
        <v>10.445833333333335</v>
      </c>
      <c r="H226" s="76">
        <v>120</v>
      </c>
      <c r="I226" s="75">
        <f t="shared" si="14"/>
        <v>1253.5000000000002</v>
      </c>
      <c r="J226" s="77">
        <f t="shared" si="15"/>
        <v>0</v>
      </c>
    </row>
    <row r="227" spans="1:10" ht="12" customHeight="1">
      <c r="A227" s="70">
        <v>608</v>
      </c>
      <c r="B227" s="71" t="s">
        <v>202</v>
      </c>
      <c r="C227" s="78">
        <v>1253.5</v>
      </c>
      <c r="D227" s="73">
        <v>38245</v>
      </c>
      <c r="E227" s="74">
        <v>0.1</v>
      </c>
      <c r="F227" s="75">
        <f t="shared" si="12"/>
        <v>125.35000000000001</v>
      </c>
      <c r="G227" s="75">
        <f t="shared" si="13"/>
        <v>10.445833333333335</v>
      </c>
      <c r="H227" s="76">
        <v>120</v>
      </c>
      <c r="I227" s="75">
        <f t="shared" si="14"/>
        <v>1253.5000000000002</v>
      </c>
      <c r="J227" s="77">
        <f t="shared" si="15"/>
        <v>0</v>
      </c>
    </row>
    <row r="228" spans="1:10">
      <c r="A228" s="70">
        <v>609</v>
      </c>
      <c r="B228" s="71" t="s">
        <v>202</v>
      </c>
      <c r="C228" s="78">
        <v>1253.5</v>
      </c>
      <c r="D228" s="73">
        <v>38245</v>
      </c>
      <c r="E228" s="74">
        <v>0.1</v>
      </c>
      <c r="F228" s="75">
        <f t="shared" si="12"/>
        <v>125.35000000000001</v>
      </c>
      <c r="G228" s="75">
        <f t="shared" si="13"/>
        <v>10.445833333333335</v>
      </c>
      <c r="H228" s="76">
        <v>120</v>
      </c>
      <c r="I228" s="75">
        <f t="shared" si="14"/>
        <v>1253.5000000000002</v>
      </c>
      <c r="J228" s="77">
        <f t="shared" si="15"/>
        <v>0</v>
      </c>
    </row>
    <row r="229" spans="1:10">
      <c r="A229" s="70">
        <v>610</v>
      </c>
      <c r="B229" s="71" t="s">
        <v>202</v>
      </c>
      <c r="C229" s="78">
        <v>1253.5</v>
      </c>
      <c r="D229" s="73">
        <v>38245</v>
      </c>
      <c r="E229" s="74">
        <v>0.1</v>
      </c>
      <c r="F229" s="75">
        <f t="shared" si="12"/>
        <v>125.35000000000001</v>
      </c>
      <c r="G229" s="75">
        <f t="shared" si="13"/>
        <v>10.445833333333335</v>
      </c>
      <c r="H229" s="76">
        <v>120</v>
      </c>
      <c r="I229" s="75">
        <f t="shared" si="14"/>
        <v>1253.5000000000002</v>
      </c>
      <c r="J229" s="77">
        <f t="shared" si="15"/>
        <v>0</v>
      </c>
    </row>
    <row r="230" spans="1:10">
      <c r="A230" s="70">
        <v>611</v>
      </c>
      <c r="B230" s="71" t="s">
        <v>202</v>
      </c>
      <c r="C230" s="78">
        <v>1253.5</v>
      </c>
      <c r="D230" s="73">
        <v>38245</v>
      </c>
      <c r="E230" s="74">
        <v>0.1</v>
      </c>
      <c r="F230" s="75">
        <f t="shared" si="12"/>
        <v>125.35000000000001</v>
      </c>
      <c r="G230" s="75">
        <f t="shared" si="13"/>
        <v>10.445833333333335</v>
      </c>
      <c r="H230" s="76">
        <v>120</v>
      </c>
      <c r="I230" s="75">
        <f t="shared" si="14"/>
        <v>1253.5000000000002</v>
      </c>
      <c r="J230" s="77">
        <f t="shared" si="15"/>
        <v>0</v>
      </c>
    </row>
    <row r="231" spans="1:10">
      <c r="A231" s="70">
        <v>612</v>
      </c>
      <c r="B231" s="71" t="s">
        <v>202</v>
      </c>
      <c r="C231" s="78">
        <v>1253.5</v>
      </c>
      <c r="D231" s="73">
        <v>38245</v>
      </c>
      <c r="E231" s="74">
        <v>0.1</v>
      </c>
      <c r="F231" s="75">
        <f t="shared" si="12"/>
        <v>125.35000000000001</v>
      </c>
      <c r="G231" s="75">
        <f t="shared" si="13"/>
        <v>10.445833333333335</v>
      </c>
      <c r="H231" s="76">
        <v>120</v>
      </c>
      <c r="I231" s="75">
        <f t="shared" si="14"/>
        <v>1253.5000000000002</v>
      </c>
      <c r="J231" s="77">
        <f t="shared" si="15"/>
        <v>0</v>
      </c>
    </row>
    <row r="232" spans="1:10">
      <c r="A232" s="70">
        <v>613</v>
      </c>
      <c r="B232" s="71" t="s">
        <v>202</v>
      </c>
      <c r="C232" s="78">
        <v>1253.5</v>
      </c>
      <c r="D232" s="73">
        <v>38245</v>
      </c>
      <c r="E232" s="74">
        <v>0.1</v>
      </c>
      <c r="F232" s="75">
        <f t="shared" si="12"/>
        <v>125.35000000000001</v>
      </c>
      <c r="G232" s="75">
        <f t="shared" si="13"/>
        <v>10.445833333333335</v>
      </c>
      <c r="H232" s="76">
        <v>120</v>
      </c>
      <c r="I232" s="75">
        <f t="shared" si="14"/>
        <v>1253.5000000000002</v>
      </c>
      <c r="J232" s="77">
        <f t="shared" si="15"/>
        <v>0</v>
      </c>
    </row>
    <row r="233" spans="1:10">
      <c r="A233" s="70">
        <v>614</v>
      </c>
      <c r="B233" s="71" t="s">
        <v>201</v>
      </c>
      <c r="C233" s="78">
        <v>1541</v>
      </c>
      <c r="D233" s="73">
        <v>38245</v>
      </c>
      <c r="E233" s="74">
        <v>0.1</v>
      </c>
      <c r="F233" s="75">
        <f t="shared" si="12"/>
        <v>154.10000000000002</v>
      </c>
      <c r="G233" s="75">
        <f t="shared" si="13"/>
        <v>12.841666666666669</v>
      </c>
      <c r="H233" s="76">
        <v>120</v>
      </c>
      <c r="I233" s="75">
        <f t="shared" si="14"/>
        <v>1541.0000000000002</v>
      </c>
      <c r="J233" s="77">
        <f t="shared" si="15"/>
        <v>0</v>
      </c>
    </row>
    <row r="234" spans="1:10">
      <c r="A234" s="70">
        <v>619</v>
      </c>
      <c r="B234" s="71" t="s">
        <v>201</v>
      </c>
      <c r="C234" s="78">
        <v>1288</v>
      </c>
      <c r="D234" s="73">
        <v>38245</v>
      </c>
      <c r="E234" s="74">
        <v>0.1</v>
      </c>
      <c r="F234" s="75">
        <f t="shared" si="12"/>
        <v>128.80000000000001</v>
      </c>
      <c r="G234" s="75">
        <f t="shared" si="13"/>
        <v>10.733333333333334</v>
      </c>
      <c r="H234" s="76">
        <v>120</v>
      </c>
      <c r="I234" s="75">
        <f t="shared" si="14"/>
        <v>1288</v>
      </c>
      <c r="J234" s="77">
        <f t="shared" si="15"/>
        <v>0</v>
      </c>
    </row>
    <row r="235" spans="1:10" ht="12.75" customHeight="1">
      <c r="A235" s="70">
        <v>621</v>
      </c>
      <c r="B235" s="71" t="s">
        <v>201</v>
      </c>
      <c r="C235" s="78">
        <v>1288</v>
      </c>
      <c r="D235" s="73">
        <v>38245</v>
      </c>
      <c r="E235" s="74">
        <v>0.1</v>
      </c>
      <c r="F235" s="75">
        <f t="shared" si="12"/>
        <v>128.80000000000001</v>
      </c>
      <c r="G235" s="75">
        <f t="shared" si="13"/>
        <v>10.733333333333334</v>
      </c>
      <c r="H235" s="76">
        <v>120</v>
      </c>
      <c r="I235" s="75">
        <f t="shared" si="14"/>
        <v>1288</v>
      </c>
      <c r="J235" s="77">
        <f t="shared" si="15"/>
        <v>0</v>
      </c>
    </row>
    <row r="236" spans="1:10">
      <c r="A236" s="70">
        <v>622</v>
      </c>
      <c r="B236" s="71" t="s">
        <v>202</v>
      </c>
      <c r="C236" s="78">
        <v>1575.5</v>
      </c>
      <c r="D236" s="73">
        <v>38245</v>
      </c>
      <c r="E236" s="74">
        <v>0.1</v>
      </c>
      <c r="F236" s="75">
        <f t="shared" si="12"/>
        <v>157.55000000000001</v>
      </c>
      <c r="G236" s="75">
        <f t="shared" si="13"/>
        <v>13.129166666666668</v>
      </c>
      <c r="H236" s="76">
        <v>120</v>
      </c>
      <c r="I236" s="75">
        <f t="shared" si="14"/>
        <v>1575.5000000000002</v>
      </c>
      <c r="J236" s="77">
        <f t="shared" si="15"/>
        <v>0</v>
      </c>
    </row>
    <row r="237" spans="1:10" ht="12" customHeight="1">
      <c r="A237" s="93">
        <v>623</v>
      </c>
      <c r="B237" s="71" t="s">
        <v>201</v>
      </c>
      <c r="C237" s="78">
        <v>1058</v>
      </c>
      <c r="D237" s="73">
        <v>38245</v>
      </c>
      <c r="E237" s="74">
        <v>0.1</v>
      </c>
      <c r="F237" s="75">
        <f t="shared" si="12"/>
        <v>105.80000000000001</v>
      </c>
      <c r="G237" s="75">
        <f t="shared" si="13"/>
        <v>8.8166666666666682</v>
      </c>
      <c r="H237" s="76">
        <v>120</v>
      </c>
      <c r="I237" s="75">
        <f t="shared" si="14"/>
        <v>1058.0000000000002</v>
      </c>
      <c r="J237" s="77">
        <f t="shared" si="15"/>
        <v>0</v>
      </c>
    </row>
    <row r="238" spans="1:10">
      <c r="A238" s="70">
        <v>625</v>
      </c>
      <c r="B238" s="71" t="s">
        <v>202</v>
      </c>
      <c r="C238" s="78">
        <v>1541</v>
      </c>
      <c r="D238" s="73">
        <v>38245</v>
      </c>
      <c r="E238" s="74">
        <v>0.1</v>
      </c>
      <c r="F238" s="75">
        <f t="shared" si="12"/>
        <v>154.10000000000002</v>
      </c>
      <c r="G238" s="75">
        <f t="shared" si="13"/>
        <v>12.841666666666669</v>
      </c>
      <c r="H238" s="76">
        <v>120</v>
      </c>
      <c r="I238" s="75">
        <f t="shared" si="14"/>
        <v>1541.0000000000002</v>
      </c>
      <c r="J238" s="77">
        <f t="shared" si="15"/>
        <v>0</v>
      </c>
    </row>
    <row r="239" spans="1:10">
      <c r="A239" s="70">
        <v>626</v>
      </c>
      <c r="B239" s="71" t="s">
        <v>202</v>
      </c>
      <c r="C239" s="78">
        <v>1719.25</v>
      </c>
      <c r="D239" s="73">
        <v>38245</v>
      </c>
      <c r="E239" s="74">
        <v>0.1</v>
      </c>
      <c r="F239" s="75">
        <f t="shared" si="12"/>
        <v>171.92500000000001</v>
      </c>
      <c r="G239" s="75">
        <f t="shared" si="13"/>
        <v>14.327083333333334</v>
      </c>
      <c r="H239" s="76">
        <v>120</v>
      </c>
      <c r="I239" s="75">
        <f t="shared" si="14"/>
        <v>1719.25</v>
      </c>
      <c r="J239" s="77">
        <f t="shared" si="15"/>
        <v>0</v>
      </c>
    </row>
    <row r="240" spans="1:10">
      <c r="A240" s="70">
        <v>627</v>
      </c>
      <c r="B240" s="71" t="s">
        <v>202</v>
      </c>
      <c r="C240" s="78">
        <v>1541</v>
      </c>
      <c r="D240" s="73">
        <v>38245</v>
      </c>
      <c r="E240" s="74">
        <v>0.1</v>
      </c>
      <c r="F240" s="75">
        <f t="shared" si="12"/>
        <v>154.10000000000002</v>
      </c>
      <c r="G240" s="75">
        <f t="shared" si="13"/>
        <v>12.841666666666669</v>
      </c>
      <c r="H240" s="76">
        <v>120</v>
      </c>
      <c r="I240" s="75">
        <f t="shared" si="14"/>
        <v>1541.0000000000002</v>
      </c>
      <c r="J240" s="77">
        <f t="shared" si="15"/>
        <v>0</v>
      </c>
    </row>
    <row r="241" spans="1:10">
      <c r="A241" s="70">
        <v>628</v>
      </c>
      <c r="B241" s="71" t="s">
        <v>202</v>
      </c>
      <c r="C241" s="78">
        <v>1719.25</v>
      </c>
      <c r="D241" s="73">
        <v>38245</v>
      </c>
      <c r="E241" s="74">
        <v>0.1</v>
      </c>
      <c r="F241" s="75">
        <f t="shared" si="12"/>
        <v>171.92500000000001</v>
      </c>
      <c r="G241" s="75">
        <f t="shared" si="13"/>
        <v>14.327083333333334</v>
      </c>
      <c r="H241" s="76">
        <v>120</v>
      </c>
      <c r="I241" s="75">
        <f t="shared" si="14"/>
        <v>1719.25</v>
      </c>
      <c r="J241" s="77">
        <f t="shared" si="15"/>
        <v>0</v>
      </c>
    </row>
    <row r="242" spans="1:10">
      <c r="A242" s="70">
        <v>629</v>
      </c>
      <c r="B242" s="71" t="s">
        <v>201</v>
      </c>
      <c r="C242" s="78">
        <v>1541</v>
      </c>
      <c r="D242" s="73">
        <v>38245</v>
      </c>
      <c r="E242" s="74">
        <v>0.1</v>
      </c>
      <c r="F242" s="75">
        <f t="shared" si="12"/>
        <v>154.10000000000002</v>
      </c>
      <c r="G242" s="75">
        <f t="shared" si="13"/>
        <v>12.841666666666669</v>
      </c>
      <c r="H242" s="76">
        <v>120</v>
      </c>
      <c r="I242" s="75">
        <f t="shared" si="14"/>
        <v>1541.0000000000002</v>
      </c>
      <c r="J242" s="77">
        <f t="shared" si="15"/>
        <v>0</v>
      </c>
    </row>
    <row r="243" spans="1:10">
      <c r="A243" s="70">
        <v>630</v>
      </c>
      <c r="B243" s="71" t="s">
        <v>202</v>
      </c>
      <c r="C243" s="78">
        <v>1253.5</v>
      </c>
      <c r="D243" s="73">
        <v>38245</v>
      </c>
      <c r="E243" s="74">
        <v>0.1</v>
      </c>
      <c r="F243" s="75">
        <f t="shared" si="12"/>
        <v>125.35000000000001</v>
      </c>
      <c r="G243" s="75">
        <f t="shared" si="13"/>
        <v>10.445833333333335</v>
      </c>
      <c r="H243" s="76">
        <v>120</v>
      </c>
      <c r="I243" s="75">
        <f t="shared" si="14"/>
        <v>1253.5000000000002</v>
      </c>
      <c r="J243" s="77">
        <f t="shared" si="15"/>
        <v>0</v>
      </c>
    </row>
    <row r="244" spans="1:10">
      <c r="A244" s="70">
        <v>631</v>
      </c>
      <c r="B244" s="71" t="s">
        <v>202</v>
      </c>
      <c r="C244" s="78">
        <v>1288</v>
      </c>
      <c r="D244" s="73">
        <v>38245</v>
      </c>
      <c r="E244" s="74">
        <v>0.1</v>
      </c>
      <c r="F244" s="75">
        <f t="shared" si="12"/>
        <v>128.80000000000001</v>
      </c>
      <c r="G244" s="75">
        <f t="shared" si="13"/>
        <v>10.733333333333334</v>
      </c>
      <c r="H244" s="76">
        <v>120</v>
      </c>
      <c r="I244" s="75">
        <f t="shared" si="14"/>
        <v>1288</v>
      </c>
      <c r="J244" s="77">
        <f t="shared" si="15"/>
        <v>0</v>
      </c>
    </row>
    <row r="245" spans="1:10">
      <c r="A245" s="70">
        <v>634</v>
      </c>
      <c r="B245" s="71" t="s">
        <v>201</v>
      </c>
      <c r="C245" s="78">
        <v>1288</v>
      </c>
      <c r="D245" s="73">
        <v>38245</v>
      </c>
      <c r="E245" s="74">
        <v>0.1</v>
      </c>
      <c r="F245" s="75">
        <f t="shared" si="12"/>
        <v>128.80000000000001</v>
      </c>
      <c r="G245" s="75">
        <f t="shared" si="13"/>
        <v>10.733333333333334</v>
      </c>
      <c r="H245" s="76">
        <v>120</v>
      </c>
      <c r="I245" s="75">
        <f t="shared" si="14"/>
        <v>1288</v>
      </c>
      <c r="J245" s="77">
        <f t="shared" si="15"/>
        <v>0</v>
      </c>
    </row>
    <row r="246" spans="1:10">
      <c r="A246" s="70">
        <v>635</v>
      </c>
      <c r="B246" s="71" t="s">
        <v>201</v>
      </c>
      <c r="C246" s="78">
        <v>1288</v>
      </c>
      <c r="D246" s="73">
        <v>38245</v>
      </c>
      <c r="E246" s="74">
        <v>0.1</v>
      </c>
      <c r="F246" s="75">
        <f t="shared" si="12"/>
        <v>128.80000000000001</v>
      </c>
      <c r="G246" s="75">
        <f t="shared" si="13"/>
        <v>10.733333333333334</v>
      </c>
      <c r="H246" s="76">
        <v>120</v>
      </c>
      <c r="I246" s="75">
        <f t="shared" si="14"/>
        <v>1288</v>
      </c>
      <c r="J246" s="77">
        <f t="shared" si="15"/>
        <v>0</v>
      </c>
    </row>
    <row r="247" spans="1:10">
      <c r="A247" s="70">
        <v>636</v>
      </c>
      <c r="B247" s="71" t="s">
        <v>201</v>
      </c>
      <c r="C247" s="78">
        <v>1288</v>
      </c>
      <c r="D247" s="73">
        <v>38245</v>
      </c>
      <c r="E247" s="74">
        <v>0.1</v>
      </c>
      <c r="F247" s="75">
        <f t="shared" si="12"/>
        <v>128.80000000000001</v>
      </c>
      <c r="G247" s="75">
        <f t="shared" si="13"/>
        <v>10.733333333333334</v>
      </c>
      <c r="H247" s="76">
        <v>120</v>
      </c>
      <c r="I247" s="75">
        <f t="shared" si="14"/>
        <v>1288</v>
      </c>
      <c r="J247" s="77">
        <f t="shared" si="15"/>
        <v>0</v>
      </c>
    </row>
    <row r="248" spans="1:10" ht="13.5" customHeight="1">
      <c r="A248" s="70">
        <v>638</v>
      </c>
      <c r="B248" s="71" t="s">
        <v>201</v>
      </c>
      <c r="C248" s="78">
        <v>1288</v>
      </c>
      <c r="D248" s="73">
        <v>38245</v>
      </c>
      <c r="E248" s="74">
        <v>0.1</v>
      </c>
      <c r="F248" s="75">
        <f t="shared" si="12"/>
        <v>128.80000000000001</v>
      </c>
      <c r="G248" s="75">
        <f t="shared" si="13"/>
        <v>10.733333333333334</v>
      </c>
      <c r="H248" s="76">
        <v>120</v>
      </c>
      <c r="I248" s="75">
        <f t="shared" si="14"/>
        <v>1288</v>
      </c>
      <c r="J248" s="77">
        <f t="shared" si="15"/>
        <v>0</v>
      </c>
    </row>
    <row r="249" spans="1:10">
      <c r="A249" s="70">
        <v>640</v>
      </c>
      <c r="B249" s="71" t="s">
        <v>201</v>
      </c>
      <c r="C249" s="78">
        <v>1288</v>
      </c>
      <c r="D249" s="73">
        <v>38245</v>
      </c>
      <c r="E249" s="74">
        <v>0.1</v>
      </c>
      <c r="F249" s="75">
        <f t="shared" si="12"/>
        <v>128.80000000000001</v>
      </c>
      <c r="G249" s="75">
        <f t="shared" si="13"/>
        <v>10.733333333333334</v>
      </c>
      <c r="H249" s="76">
        <v>120</v>
      </c>
      <c r="I249" s="75">
        <f t="shared" si="14"/>
        <v>1288</v>
      </c>
      <c r="J249" s="77">
        <f t="shared" si="15"/>
        <v>0</v>
      </c>
    </row>
    <row r="250" spans="1:10">
      <c r="A250" s="70">
        <v>641</v>
      </c>
      <c r="B250" s="71" t="s">
        <v>201</v>
      </c>
      <c r="C250" s="78">
        <v>1288</v>
      </c>
      <c r="D250" s="73">
        <v>38245</v>
      </c>
      <c r="E250" s="74">
        <v>0.1</v>
      </c>
      <c r="F250" s="75">
        <f t="shared" si="12"/>
        <v>128.80000000000001</v>
      </c>
      <c r="G250" s="75">
        <f t="shared" si="13"/>
        <v>10.733333333333334</v>
      </c>
      <c r="H250" s="76">
        <v>120</v>
      </c>
      <c r="I250" s="75">
        <f t="shared" si="14"/>
        <v>1288</v>
      </c>
      <c r="J250" s="77">
        <f t="shared" si="15"/>
        <v>0</v>
      </c>
    </row>
    <row r="251" spans="1:10" ht="12" customHeight="1">
      <c r="A251" s="93">
        <v>642</v>
      </c>
      <c r="B251" s="71" t="s">
        <v>202</v>
      </c>
      <c r="C251" s="78">
        <v>1253.5</v>
      </c>
      <c r="D251" s="73">
        <v>38245</v>
      </c>
      <c r="E251" s="74">
        <v>0.1</v>
      </c>
      <c r="F251" s="75">
        <f t="shared" si="12"/>
        <v>125.35000000000001</v>
      </c>
      <c r="G251" s="75">
        <f t="shared" si="13"/>
        <v>10.445833333333335</v>
      </c>
      <c r="H251" s="76">
        <v>120</v>
      </c>
      <c r="I251" s="75">
        <f t="shared" si="14"/>
        <v>1253.5000000000002</v>
      </c>
      <c r="J251" s="77">
        <f t="shared" si="15"/>
        <v>0</v>
      </c>
    </row>
    <row r="252" spans="1:10" ht="12" customHeight="1">
      <c r="A252" s="70">
        <v>643</v>
      </c>
      <c r="B252" s="71" t="s">
        <v>201</v>
      </c>
      <c r="C252" s="78">
        <v>1288</v>
      </c>
      <c r="D252" s="73">
        <v>38245</v>
      </c>
      <c r="E252" s="74">
        <v>0.1</v>
      </c>
      <c r="F252" s="75">
        <f t="shared" si="12"/>
        <v>128.80000000000001</v>
      </c>
      <c r="G252" s="75">
        <f t="shared" si="13"/>
        <v>10.733333333333334</v>
      </c>
      <c r="H252" s="76">
        <v>120</v>
      </c>
      <c r="I252" s="75">
        <f t="shared" si="14"/>
        <v>1288</v>
      </c>
      <c r="J252" s="77">
        <f t="shared" si="15"/>
        <v>0</v>
      </c>
    </row>
    <row r="253" spans="1:10" ht="12" customHeight="1">
      <c r="A253" s="70">
        <v>644</v>
      </c>
      <c r="B253" s="71" t="s">
        <v>201</v>
      </c>
      <c r="C253" s="78">
        <v>1288</v>
      </c>
      <c r="D253" s="73">
        <v>38245</v>
      </c>
      <c r="E253" s="74">
        <v>0.1</v>
      </c>
      <c r="F253" s="75">
        <f t="shared" si="12"/>
        <v>128.80000000000001</v>
      </c>
      <c r="G253" s="75">
        <f t="shared" si="13"/>
        <v>10.733333333333334</v>
      </c>
      <c r="H253" s="76">
        <v>120</v>
      </c>
      <c r="I253" s="75">
        <f t="shared" si="14"/>
        <v>1288</v>
      </c>
      <c r="J253" s="77">
        <f t="shared" si="15"/>
        <v>0</v>
      </c>
    </row>
    <row r="254" spans="1:10" ht="12" customHeight="1">
      <c r="A254" s="70">
        <v>645</v>
      </c>
      <c r="B254" s="71" t="s">
        <v>201</v>
      </c>
      <c r="C254" s="78">
        <v>1288</v>
      </c>
      <c r="D254" s="73">
        <v>38245</v>
      </c>
      <c r="E254" s="74">
        <v>0.1</v>
      </c>
      <c r="F254" s="75">
        <f t="shared" si="12"/>
        <v>128.80000000000001</v>
      </c>
      <c r="G254" s="75">
        <f t="shared" si="13"/>
        <v>10.733333333333334</v>
      </c>
      <c r="H254" s="76">
        <v>120</v>
      </c>
      <c r="I254" s="75">
        <f t="shared" si="14"/>
        <v>1288</v>
      </c>
      <c r="J254" s="77">
        <f t="shared" si="15"/>
        <v>0</v>
      </c>
    </row>
    <row r="255" spans="1:10" ht="12.75" customHeight="1">
      <c r="A255" s="70">
        <v>693</v>
      </c>
      <c r="B255" s="71" t="s">
        <v>84</v>
      </c>
      <c r="C255" s="78">
        <v>2277</v>
      </c>
      <c r="D255" s="73">
        <v>38245</v>
      </c>
      <c r="E255" s="74">
        <v>0.1</v>
      </c>
      <c r="F255" s="75">
        <f t="shared" si="12"/>
        <v>227.70000000000002</v>
      </c>
      <c r="G255" s="75">
        <f t="shared" si="13"/>
        <v>18.975000000000001</v>
      </c>
      <c r="H255" s="76">
        <v>120</v>
      </c>
      <c r="I255" s="75">
        <f t="shared" si="14"/>
        <v>2277</v>
      </c>
      <c r="J255" s="77">
        <f t="shared" si="15"/>
        <v>0</v>
      </c>
    </row>
    <row r="256" spans="1:10">
      <c r="A256" s="70">
        <v>694</v>
      </c>
      <c r="B256" s="71" t="s">
        <v>84</v>
      </c>
      <c r="C256" s="78">
        <v>2277</v>
      </c>
      <c r="D256" s="73">
        <v>38245</v>
      </c>
      <c r="E256" s="74">
        <v>0.1</v>
      </c>
      <c r="F256" s="75">
        <f t="shared" si="12"/>
        <v>227.70000000000002</v>
      </c>
      <c r="G256" s="75">
        <f t="shared" si="13"/>
        <v>18.975000000000001</v>
      </c>
      <c r="H256" s="76">
        <v>120</v>
      </c>
      <c r="I256" s="75">
        <f t="shared" si="14"/>
        <v>2277</v>
      </c>
      <c r="J256" s="77">
        <f t="shared" si="15"/>
        <v>0</v>
      </c>
    </row>
    <row r="257" spans="1:10">
      <c r="A257" s="70">
        <v>697</v>
      </c>
      <c r="B257" s="71" t="s">
        <v>84</v>
      </c>
      <c r="C257" s="78">
        <v>471.5</v>
      </c>
      <c r="D257" s="73">
        <v>38245</v>
      </c>
      <c r="E257" s="74">
        <v>0.1</v>
      </c>
      <c r="F257" s="75">
        <f t="shared" si="12"/>
        <v>47.150000000000006</v>
      </c>
      <c r="G257" s="75">
        <f t="shared" si="13"/>
        <v>3.9291666666666671</v>
      </c>
      <c r="H257" s="76">
        <v>120</v>
      </c>
      <c r="I257" s="75">
        <f t="shared" si="14"/>
        <v>471.50000000000006</v>
      </c>
      <c r="J257" s="77">
        <f t="shared" si="15"/>
        <v>0</v>
      </c>
    </row>
    <row r="258" spans="1:10">
      <c r="A258" s="70">
        <v>698</v>
      </c>
      <c r="B258" s="71" t="s">
        <v>84</v>
      </c>
      <c r="C258" s="78">
        <v>471.5</v>
      </c>
      <c r="D258" s="73">
        <v>38245</v>
      </c>
      <c r="E258" s="74">
        <v>0.1</v>
      </c>
      <c r="F258" s="75">
        <f t="shared" si="12"/>
        <v>47.150000000000006</v>
      </c>
      <c r="G258" s="75">
        <f t="shared" si="13"/>
        <v>3.9291666666666671</v>
      </c>
      <c r="H258" s="76">
        <v>120</v>
      </c>
      <c r="I258" s="75">
        <f t="shared" si="14"/>
        <v>471.50000000000006</v>
      </c>
      <c r="J258" s="77">
        <f t="shared" si="15"/>
        <v>0</v>
      </c>
    </row>
    <row r="259" spans="1:10">
      <c r="A259" s="70">
        <v>700</v>
      </c>
      <c r="B259" s="71" t="s">
        <v>331</v>
      </c>
      <c r="C259" s="78">
        <v>908.5</v>
      </c>
      <c r="D259" s="73">
        <v>38245</v>
      </c>
      <c r="E259" s="74">
        <v>0.1</v>
      </c>
      <c r="F259" s="75">
        <f t="shared" si="12"/>
        <v>90.850000000000009</v>
      </c>
      <c r="G259" s="75">
        <f t="shared" si="13"/>
        <v>7.5708333333333337</v>
      </c>
      <c r="H259" s="76">
        <v>120</v>
      </c>
      <c r="I259" s="75">
        <f t="shared" si="14"/>
        <v>908.5</v>
      </c>
      <c r="J259" s="77">
        <f t="shared" si="15"/>
        <v>0</v>
      </c>
    </row>
    <row r="260" spans="1:10">
      <c r="A260" s="70">
        <v>701</v>
      </c>
      <c r="B260" s="71" t="s">
        <v>328</v>
      </c>
      <c r="C260" s="78">
        <v>2472.5</v>
      </c>
      <c r="D260" s="73">
        <v>38245</v>
      </c>
      <c r="E260" s="74">
        <v>0.1</v>
      </c>
      <c r="F260" s="75">
        <f t="shared" si="12"/>
        <v>247.25</v>
      </c>
      <c r="G260" s="75">
        <f t="shared" si="13"/>
        <v>20.604166666666668</v>
      </c>
      <c r="H260" s="76">
        <v>120</v>
      </c>
      <c r="I260" s="75">
        <f t="shared" si="14"/>
        <v>2472.5</v>
      </c>
      <c r="J260" s="77">
        <f t="shared" si="15"/>
        <v>0</v>
      </c>
    </row>
    <row r="261" spans="1:10">
      <c r="A261" s="70">
        <v>704</v>
      </c>
      <c r="B261" s="71" t="s">
        <v>336</v>
      </c>
      <c r="C261" s="78">
        <v>747.5</v>
      </c>
      <c r="D261" s="73">
        <v>38245</v>
      </c>
      <c r="E261" s="74">
        <v>0.1</v>
      </c>
      <c r="F261" s="75">
        <f t="shared" ref="F261:F324" si="16">C261*E261</f>
        <v>74.75</v>
      </c>
      <c r="G261" s="75">
        <f t="shared" ref="G261:G324" si="17">F261/12</f>
        <v>6.229166666666667</v>
      </c>
      <c r="H261" s="76">
        <v>120</v>
      </c>
      <c r="I261" s="75">
        <f t="shared" ref="I261:I324" si="18">G261*H261</f>
        <v>747.5</v>
      </c>
      <c r="J261" s="77">
        <f t="shared" ref="J261:J324" si="19">C261-I261</f>
        <v>0</v>
      </c>
    </row>
    <row r="262" spans="1:10">
      <c r="A262" s="70">
        <v>712</v>
      </c>
      <c r="B262" s="71" t="s">
        <v>283</v>
      </c>
      <c r="C262" s="78">
        <v>517.5</v>
      </c>
      <c r="D262" s="73">
        <v>38245</v>
      </c>
      <c r="E262" s="74">
        <v>0.1</v>
      </c>
      <c r="F262" s="75">
        <f t="shared" si="16"/>
        <v>51.75</v>
      </c>
      <c r="G262" s="75">
        <f t="shared" si="17"/>
        <v>4.3125</v>
      </c>
      <c r="H262" s="76">
        <v>120</v>
      </c>
      <c r="I262" s="75">
        <f t="shared" si="18"/>
        <v>517.5</v>
      </c>
      <c r="J262" s="77">
        <f t="shared" si="19"/>
        <v>0</v>
      </c>
    </row>
    <row r="263" spans="1:10">
      <c r="A263" s="70">
        <v>713</v>
      </c>
      <c r="B263" s="71" t="s">
        <v>342</v>
      </c>
      <c r="C263" s="78">
        <v>816.5</v>
      </c>
      <c r="D263" s="73">
        <v>38245</v>
      </c>
      <c r="E263" s="74">
        <v>0.1</v>
      </c>
      <c r="F263" s="75">
        <f t="shared" si="16"/>
        <v>81.650000000000006</v>
      </c>
      <c r="G263" s="75">
        <f t="shared" si="17"/>
        <v>6.8041666666666671</v>
      </c>
      <c r="H263" s="76">
        <v>120</v>
      </c>
      <c r="I263" s="75">
        <f t="shared" si="18"/>
        <v>816.5</v>
      </c>
      <c r="J263" s="77">
        <f t="shared" si="19"/>
        <v>0</v>
      </c>
    </row>
    <row r="264" spans="1:10">
      <c r="A264" s="87">
        <v>715</v>
      </c>
      <c r="B264" s="71" t="s">
        <v>333</v>
      </c>
      <c r="C264" s="78">
        <v>1799.75</v>
      </c>
      <c r="D264" s="73">
        <v>38245</v>
      </c>
      <c r="E264" s="74">
        <v>0.1</v>
      </c>
      <c r="F264" s="75">
        <f t="shared" si="16"/>
        <v>179.97500000000002</v>
      </c>
      <c r="G264" s="75">
        <f t="shared" si="17"/>
        <v>14.997916666666669</v>
      </c>
      <c r="H264" s="76">
        <v>120</v>
      </c>
      <c r="I264" s="75">
        <f t="shared" si="18"/>
        <v>1799.7500000000002</v>
      </c>
      <c r="J264" s="77">
        <f t="shared" si="19"/>
        <v>0</v>
      </c>
    </row>
    <row r="265" spans="1:10">
      <c r="A265" s="70">
        <v>716</v>
      </c>
      <c r="B265" s="71" t="s">
        <v>344</v>
      </c>
      <c r="C265" s="78">
        <v>816.5</v>
      </c>
      <c r="D265" s="73">
        <v>38245</v>
      </c>
      <c r="E265" s="74">
        <v>0.1</v>
      </c>
      <c r="F265" s="75">
        <f t="shared" si="16"/>
        <v>81.650000000000006</v>
      </c>
      <c r="G265" s="75">
        <f t="shared" si="17"/>
        <v>6.8041666666666671</v>
      </c>
      <c r="H265" s="76">
        <v>120</v>
      </c>
      <c r="I265" s="75">
        <f t="shared" si="18"/>
        <v>816.5</v>
      </c>
      <c r="J265" s="77">
        <f t="shared" si="19"/>
        <v>0</v>
      </c>
    </row>
    <row r="266" spans="1:10">
      <c r="A266" s="70">
        <v>717</v>
      </c>
      <c r="B266" s="71" t="s">
        <v>283</v>
      </c>
      <c r="C266" s="78">
        <v>517.5</v>
      </c>
      <c r="D266" s="73">
        <v>38245</v>
      </c>
      <c r="E266" s="74">
        <v>0.1</v>
      </c>
      <c r="F266" s="75">
        <f t="shared" si="16"/>
        <v>51.75</v>
      </c>
      <c r="G266" s="75">
        <f t="shared" si="17"/>
        <v>4.3125</v>
      </c>
      <c r="H266" s="76">
        <v>120</v>
      </c>
      <c r="I266" s="75">
        <f t="shared" si="18"/>
        <v>517.5</v>
      </c>
      <c r="J266" s="77">
        <f t="shared" si="19"/>
        <v>0</v>
      </c>
    </row>
    <row r="267" spans="1:10">
      <c r="A267" s="70">
        <v>720</v>
      </c>
      <c r="B267" s="71" t="s">
        <v>42</v>
      </c>
      <c r="C267" s="78">
        <v>685.4</v>
      </c>
      <c r="D267" s="73">
        <v>38245</v>
      </c>
      <c r="E267" s="74">
        <v>0.1</v>
      </c>
      <c r="F267" s="75">
        <f t="shared" si="16"/>
        <v>68.540000000000006</v>
      </c>
      <c r="G267" s="75">
        <f t="shared" si="17"/>
        <v>5.7116666666666669</v>
      </c>
      <c r="H267" s="76">
        <v>120</v>
      </c>
      <c r="I267" s="75">
        <f t="shared" si="18"/>
        <v>685.4</v>
      </c>
      <c r="J267" s="77">
        <f t="shared" si="19"/>
        <v>0</v>
      </c>
    </row>
    <row r="268" spans="1:10">
      <c r="A268" s="70">
        <v>722</v>
      </c>
      <c r="B268" s="71" t="s">
        <v>42</v>
      </c>
      <c r="C268" s="78">
        <v>685.4</v>
      </c>
      <c r="D268" s="73">
        <v>38245</v>
      </c>
      <c r="E268" s="74">
        <v>0.1</v>
      </c>
      <c r="F268" s="75">
        <f t="shared" si="16"/>
        <v>68.540000000000006</v>
      </c>
      <c r="G268" s="75">
        <f t="shared" si="17"/>
        <v>5.7116666666666669</v>
      </c>
      <c r="H268" s="76">
        <v>120</v>
      </c>
      <c r="I268" s="75">
        <f t="shared" si="18"/>
        <v>685.4</v>
      </c>
      <c r="J268" s="77">
        <f t="shared" si="19"/>
        <v>0</v>
      </c>
    </row>
    <row r="269" spans="1:10">
      <c r="A269" s="70">
        <v>723</v>
      </c>
      <c r="B269" s="71" t="s">
        <v>282</v>
      </c>
      <c r="C269" s="78">
        <v>908.5</v>
      </c>
      <c r="D269" s="73">
        <v>38245</v>
      </c>
      <c r="E269" s="74">
        <v>0.1</v>
      </c>
      <c r="F269" s="75">
        <f t="shared" si="16"/>
        <v>90.850000000000009</v>
      </c>
      <c r="G269" s="75">
        <f t="shared" si="17"/>
        <v>7.5708333333333337</v>
      </c>
      <c r="H269" s="76">
        <v>120</v>
      </c>
      <c r="I269" s="75">
        <f t="shared" si="18"/>
        <v>908.5</v>
      </c>
      <c r="J269" s="77">
        <f t="shared" si="19"/>
        <v>0</v>
      </c>
    </row>
    <row r="270" spans="1:10">
      <c r="A270" s="70">
        <v>725</v>
      </c>
      <c r="B270" s="71" t="s">
        <v>283</v>
      </c>
      <c r="C270" s="78">
        <v>517.5</v>
      </c>
      <c r="D270" s="73">
        <v>38245</v>
      </c>
      <c r="E270" s="74">
        <v>0.1</v>
      </c>
      <c r="F270" s="75">
        <f t="shared" si="16"/>
        <v>51.75</v>
      </c>
      <c r="G270" s="75">
        <f t="shared" si="17"/>
        <v>4.3125</v>
      </c>
      <c r="H270" s="76">
        <v>120</v>
      </c>
      <c r="I270" s="75">
        <f t="shared" si="18"/>
        <v>517.5</v>
      </c>
      <c r="J270" s="77">
        <f t="shared" si="19"/>
        <v>0</v>
      </c>
    </row>
    <row r="271" spans="1:10">
      <c r="A271" s="70">
        <v>731</v>
      </c>
      <c r="B271" s="71" t="s">
        <v>332</v>
      </c>
      <c r="C271" s="78">
        <v>632.5</v>
      </c>
      <c r="D271" s="73">
        <v>38245</v>
      </c>
      <c r="E271" s="74">
        <v>0.1</v>
      </c>
      <c r="F271" s="75">
        <f t="shared" si="16"/>
        <v>63.25</v>
      </c>
      <c r="G271" s="75">
        <f t="shared" si="17"/>
        <v>5.270833333333333</v>
      </c>
      <c r="H271" s="76">
        <v>120</v>
      </c>
      <c r="I271" s="75">
        <f t="shared" si="18"/>
        <v>632.5</v>
      </c>
      <c r="J271" s="77">
        <f t="shared" si="19"/>
        <v>0</v>
      </c>
    </row>
    <row r="272" spans="1:10">
      <c r="A272" s="70">
        <v>733</v>
      </c>
      <c r="B272" s="71" t="s">
        <v>235</v>
      </c>
      <c r="C272" s="78">
        <v>1092.5</v>
      </c>
      <c r="D272" s="73">
        <v>38245</v>
      </c>
      <c r="E272" s="74">
        <v>0.1</v>
      </c>
      <c r="F272" s="75">
        <f t="shared" si="16"/>
        <v>109.25</v>
      </c>
      <c r="G272" s="75">
        <f t="shared" si="17"/>
        <v>9.1041666666666661</v>
      </c>
      <c r="H272" s="76">
        <v>120</v>
      </c>
      <c r="I272" s="75">
        <f t="shared" si="18"/>
        <v>1092.5</v>
      </c>
      <c r="J272" s="77">
        <f t="shared" si="19"/>
        <v>0</v>
      </c>
    </row>
    <row r="273" spans="1:10" ht="12" customHeight="1">
      <c r="A273" s="70">
        <v>740</v>
      </c>
      <c r="B273" s="71" t="s">
        <v>201</v>
      </c>
      <c r="C273" s="78">
        <v>1288</v>
      </c>
      <c r="D273" s="73">
        <v>38245</v>
      </c>
      <c r="E273" s="74">
        <v>0.1</v>
      </c>
      <c r="F273" s="75">
        <f t="shared" si="16"/>
        <v>128.80000000000001</v>
      </c>
      <c r="G273" s="75">
        <f t="shared" si="17"/>
        <v>10.733333333333334</v>
      </c>
      <c r="H273" s="76">
        <v>120</v>
      </c>
      <c r="I273" s="75">
        <f t="shared" si="18"/>
        <v>1288</v>
      </c>
      <c r="J273" s="77">
        <f t="shared" si="19"/>
        <v>0</v>
      </c>
    </row>
    <row r="274" spans="1:10" ht="12" customHeight="1">
      <c r="A274" s="70">
        <v>743</v>
      </c>
      <c r="B274" s="71" t="s">
        <v>301</v>
      </c>
      <c r="C274" s="78">
        <v>1357</v>
      </c>
      <c r="D274" s="73">
        <v>38245</v>
      </c>
      <c r="E274" s="74">
        <v>0.1</v>
      </c>
      <c r="F274" s="75">
        <f t="shared" si="16"/>
        <v>135.70000000000002</v>
      </c>
      <c r="G274" s="75">
        <f t="shared" si="17"/>
        <v>11.308333333333335</v>
      </c>
      <c r="H274" s="76">
        <v>120</v>
      </c>
      <c r="I274" s="75">
        <f t="shared" si="18"/>
        <v>1357.0000000000002</v>
      </c>
      <c r="J274" s="77">
        <f t="shared" si="19"/>
        <v>0</v>
      </c>
    </row>
    <row r="275" spans="1:10" ht="12" customHeight="1">
      <c r="A275" s="87">
        <v>745</v>
      </c>
      <c r="B275" s="71" t="s">
        <v>18</v>
      </c>
      <c r="C275" s="78">
        <v>1322.5</v>
      </c>
      <c r="D275" s="73">
        <v>38245</v>
      </c>
      <c r="E275" s="74">
        <v>0.1</v>
      </c>
      <c r="F275" s="75">
        <f t="shared" si="16"/>
        <v>132.25</v>
      </c>
      <c r="G275" s="75">
        <f t="shared" si="17"/>
        <v>11.020833333333334</v>
      </c>
      <c r="H275" s="76">
        <v>120</v>
      </c>
      <c r="I275" s="75">
        <f t="shared" si="18"/>
        <v>1322.5</v>
      </c>
      <c r="J275" s="77">
        <f t="shared" si="19"/>
        <v>0</v>
      </c>
    </row>
    <row r="276" spans="1:10" ht="12" customHeight="1">
      <c r="A276" s="70">
        <v>746</v>
      </c>
      <c r="B276" s="71" t="s">
        <v>18</v>
      </c>
      <c r="C276" s="78">
        <v>1357</v>
      </c>
      <c r="D276" s="73">
        <v>38245</v>
      </c>
      <c r="E276" s="74">
        <v>0.1</v>
      </c>
      <c r="F276" s="75">
        <f t="shared" si="16"/>
        <v>135.70000000000002</v>
      </c>
      <c r="G276" s="75">
        <f t="shared" si="17"/>
        <v>11.308333333333335</v>
      </c>
      <c r="H276" s="76">
        <v>120</v>
      </c>
      <c r="I276" s="75">
        <f t="shared" si="18"/>
        <v>1357.0000000000002</v>
      </c>
      <c r="J276" s="77">
        <f t="shared" si="19"/>
        <v>0</v>
      </c>
    </row>
    <row r="277" spans="1:10">
      <c r="A277" s="70">
        <v>752</v>
      </c>
      <c r="B277" s="71" t="s">
        <v>293</v>
      </c>
      <c r="C277" s="78">
        <v>685.4</v>
      </c>
      <c r="D277" s="73">
        <v>38245</v>
      </c>
      <c r="E277" s="74">
        <v>0.1</v>
      </c>
      <c r="F277" s="75">
        <f t="shared" si="16"/>
        <v>68.540000000000006</v>
      </c>
      <c r="G277" s="75">
        <f t="shared" si="17"/>
        <v>5.7116666666666669</v>
      </c>
      <c r="H277" s="76">
        <v>120</v>
      </c>
      <c r="I277" s="75">
        <f t="shared" si="18"/>
        <v>685.4</v>
      </c>
      <c r="J277" s="77">
        <f t="shared" si="19"/>
        <v>0</v>
      </c>
    </row>
    <row r="278" spans="1:10">
      <c r="A278" s="70">
        <v>756</v>
      </c>
      <c r="B278" s="71" t="s">
        <v>202</v>
      </c>
      <c r="C278" s="78">
        <v>1575.5</v>
      </c>
      <c r="D278" s="73">
        <v>38245</v>
      </c>
      <c r="E278" s="74">
        <v>0.1</v>
      </c>
      <c r="F278" s="75">
        <f t="shared" si="16"/>
        <v>157.55000000000001</v>
      </c>
      <c r="G278" s="75">
        <f t="shared" si="17"/>
        <v>13.129166666666668</v>
      </c>
      <c r="H278" s="76">
        <v>120</v>
      </c>
      <c r="I278" s="75">
        <f t="shared" si="18"/>
        <v>1575.5000000000002</v>
      </c>
      <c r="J278" s="77">
        <f t="shared" si="19"/>
        <v>0</v>
      </c>
    </row>
    <row r="279" spans="1:10">
      <c r="A279" s="70">
        <v>757</v>
      </c>
      <c r="B279" s="71" t="s">
        <v>202</v>
      </c>
      <c r="C279" s="78">
        <v>1253.5</v>
      </c>
      <c r="D279" s="73">
        <v>38245</v>
      </c>
      <c r="E279" s="74">
        <v>0.1</v>
      </c>
      <c r="F279" s="75">
        <f t="shared" si="16"/>
        <v>125.35000000000001</v>
      </c>
      <c r="G279" s="75">
        <f t="shared" si="17"/>
        <v>10.445833333333335</v>
      </c>
      <c r="H279" s="76">
        <v>120</v>
      </c>
      <c r="I279" s="75">
        <f t="shared" si="18"/>
        <v>1253.5000000000002</v>
      </c>
      <c r="J279" s="77">
        <f t="shared" si="19"/>
        <v>0</v>
      </c>
    </row>
    <row r="280" spans="1:10">
      <c r="A280" s="70">
        <v>760</v>
      </c>
      <c r="B280" s="71" t="s">
        <v>202</v>
      </c>
      <c r="C280" s="78">
        <v>1253.5</v>
      </c>
      <c r="D280" s="73">
        <v>38245</v>
      </c>
      <c r="E280" s="74">
        <v>0.1</v>
      </c>
      <c r="F280" s="75">
        <f t="shared" si="16"/>
        <v>125.35000000000001</v>
      </c>
      <c r="G280" s="75">
        <f t="shared" si="17"/>
        <v>10.445833333333335</v>
      </c>
      <c r="H280" s="76">
        <v>120</v>
      </c>
      <c r="I280" s="75">
        <f t="shared" si="18"/>
        <v>1253.5000000000002</v>
      </c>
      <c r="J280" s="77">
        <f t="shared" si="19"/>
        <v>0</v>
      </c>
    </row>
    <row r="281" spans="1:10">
      <c r="A281" s="70">
        <v>763</v>
      </c>
      <c r="B281" s="71" t="s">
        <v>201</v>
      </c>
      <c r="C281" s="78">
        <v>1288</v>
      </c>
      <c r="D281" s="73">
        <v>38245</v>
      </c>
      <c r="E281" s="74">
        <v>0.1</v>
      </c>
      <c r="F281" s="75">
        <f t="shared" si="16"/>
        <v>128.80000000000001</v>
      </c>
      <c r="G281" s="75">
        <f t="shared" si="17"/>
        <v>10.733333333333334</v>
      </c>
      <c r="H281" s="76">
        <v>120</v>
      </c>
      <c r="I281" s="75">
        <f t="shared" si="18"/>
        <v>1288</v>
      </c>
      <c r="J281" s="77">
        <f t="shared" si="19"/>
        <v>0</v>
      </c>
    </row>
    <row r="282" spans="1:10">
      <c r="A282" s="70">
        <v>765</v>
      </c>
      <c r="B282" s="71" t="s">
        <v>301</v>
      </c>
      <c r="C282" s="78">
        <v>1357</v>
      </c>
      <c r="D282" s="73">
        <v>38245</v>
      </c>
      <c r="E282" s="74">
        <v>0.1</v>
      </c>
      <c r="F282" s="75">
        <f t="shared" si="16"/>
        <v>135.70000000000002</v>
      </c>
      <c r="G282" s="75">
        <f t="shared" si="17"/>
        <v>11.308333333333335</v>
      </c>
      <c r="H282" s="76">
        <v>120</v>
      </c>
      <c r="I282" s="75">
        <f t="shared" si="18"/>
        <v>1357.0000000000002</v>
      </c>
      <c r="J282" s="77">
        <f t="shared" si="19"/>
        <v>0</v>
      </c>
    </row>
    <row r="283" spans="1:10">
      <c r="A283" s="70">
        <v>766</v>
      </c>
      <c r="B283" s="71" t="s">
        <v>202</v>
      </c>
      <c r="C283" s="78">
        <v>1253.5</v>
      </c>
      <c r="D283" s="73">
        <v>38245</v>
      </c>
      <c r="E283" s="74">
        <v>0.1</v>
      </c>
      <c r="F283" s="75">
        <f t="shared" si="16"/>
        <v>125.35000000000001</v>
      </c>
      <c r="G283" s="75">
        <f t="shared" si="17"/>
        <v>10.445833333333335</v>
      </c>
      <c r="H283" s="76">
        <v>120</v>
      </c>
      <c r="I283" s="75">
        <f t="shared" si="18"/>
        <v>1253.5000000000002</v>
      </c>
      <c r="J283" s="77">
        <f t="shared" si="19"/>
        <v>0</v>
      </c>
    </row>
    <row r="284" spans="1:10">
      <c r="A284" s="70">
        <v>767</v>
      </c>
      <c r="B284" s="71" t="s">
        <v>202</v>
      </c>
      <c r="C284" s="78">
        <v>1253.5</v>
      </c>
      <c r="D284" s="73">
        <v>38245</v>
      </c>
      <c r="E284" s="74">
        <v>0.1</v>
      </c>
      <c r="F284" s="75">
        <f t="shared" si="16"/>
        <v>125.35000000000001</v>
      </c>
      <c r="G284" s="75">
        <f t="shared" si="17"/>
        <v>10.445833333333335</v>
      </c>
      <c r="H284" s="76">
        <v>120</v>
      </c>
      <c r="I284" s="75">
        <f t="shared" si="18"/>
        <v>1253.5000000000002</v>
      </c>
      <c r="J284" s="77">
        <f t="shared" si="19"/>
        <v>0</v>
      </c>
    </row>
    <row r="285" spans="1:10">
      <c r="A285" s="70">
        <v>768</v>
      </c>
      <c r="B285" s="71" t="s">
        <v>42</v>
      </c>
      <c r="C285" s="78">
        <v>685.4</v>
      </c>
      <c r="D285" s="73">
        <v>38245</v>
      </c>
      <c r="E285" s="74">
        <v>0.1</v>
      </c>
      <c r="F285" s="75">
        <f t="shared" si="16"/>
        <v>68.540000000000006</v>
      </c>
      <c r="G285" s="75">
        <f t="shared" si="17"/>
        <v>5.7116666666666669</v>
      </c>
      <c r="H285" s="76">
        <v>120</v>
      </c>
      <c r="I285" s="75">
        <f t="shared" si="18"/>
        <v>685.4</v>
      </c>
      <c r="J285" s="77">
        <f t="shared" si="19"/>
        <v>0</v>
      </c>
    </row>
    <row r="286" spans="1:10">
      <c r="A286" s="70">
        <v>770</v>
      </c>
      <c r="B286" s="71" t="s">
        <v>283</v>
      </c>
      <c r="C286" s="78">
        <v>517.5</v>
      </c>
      <c r="D286" s="73">
        <v>38245</v>
      </c>
      <c r="E286" s="74">
        <v>0.1</v>
      </c>
      <c r="F286" s="75">
        <f t="shared" si="16"/>
        <v>51.75</v>
      </c>
      <c r="G286" s="75">
        <f t="shared" si="17"/>
        <v>4.3125</v>
      </c>
      <c r="H286" s="76">
        <v>120</v>
      </c>
      <c r="I286" s="75">
        <f t="shared" si="18"/>
        <v>517.5</v>
      </c>
      <c r="J286" s="77">
        <f t="shared" si="19"/>
        <v>0</v>
      </c>
    </row>
    <row r="287" spans="1:10">
      <c r="A287" s="70">
        <v>774</v>
      </c>
      <c r="B287" s="71" t="s">
        <v>43</v>
      </c>
      <c r="C287" s="78">
        <v>5980</v>
      </c>
      <c r="D287" s="73">
        <v>38245</v>
      </c>
      <c r="E287" s="74">
        <v>0.1</v>
      </c>
      <c r="F287" s="75">
        <f t="shared" si="16"/>
        <v>598</v>
      </c>
      <c r="G287" s="75">
        <f t="shared" si="17"/>
        <v>49.833333333333336</v>
      </c>
      <c r="H287" s="76">
        <v>120</v>
      </c>
      <c r="I287" s="75">
        <f t="shared" si="18"/>
        <v>5980</v>
      </c>
      <c r="J287" s="77">
        <f t="shared" si="19"/>
        <v>0</v>
      </c>
    </row>
    <row r="288" spans="1:10">
      <c r="A288" s="70">
        <v>779</v>
      </c>
      <c r="B288" s="71" t="s">
        <v>286</v>
      </c>
      <c r="C288" s="78">
        <v>695.75</v>
      </c>
      <c r="D288" s="73">
        <v>38245</v>
      </c>
      <c r="E288" s="74">
        <v>0.1</v>
      </c>
      <c r="F288" s="75">
        <f t="shared" si="16"/>
        <v>69.575000000000003</v>
      </c>
      <c r="G288" s="75">
        <f t="shared" si="17"/>
        <v>5.7979166666666666</v>
      </c>
      <c r="H288" s="76">
        <v>120</v>
      </c>
      <c r="I288" s="75">
        <f t="shared" si="18"/>
        <v>695.75</v>
      </c>
      <c r="J288" s="77">
        <f t="shared" si="19"/>
        <v>0</v>
      </c>
    </row>
    <row r="289" spans="1:10">
      <c r="A289" s="70">
        <v>780</v>
      </c>
      <c r="B289" s="71" t="s">
        <v>301</v>
      </c>
      <c r="C289" s="78">
        <v>1357</v>
      </c>
      <c r="D289" s="73">
        <v>38245</v>
      </c>
      <c r="E289" s="74">
        <v>0.1</v>
      </c>
      <c r="F289" s="75">
        <f t="shared" si="16"/>
        <v>135.70000000000002</v>
      </c>
      <c r="G289" s="75">
        <f t="shared" si="17"/>
        <v>11.308333333333335</v>
      </c>
      <c r="H289" s="76">
        <v>120</v>
      </c>
      <c r="I289" s="75">
        <f t="shared" si="18"/>
        <v>1357.0000000000002</v>
      </c>
      <c r="J289" s="77">
        <f t="shared" si="19"/>
        <v>0</v>
      </c>
    </row>
    <row r="290" spans="1:10">
      <c r="A290" s="70">
        <v>781</v>
      </c>
      <c r="B290" s="71" t="s">
        <v>287</v>
      </c>
      <c r="C290" s="78">
        <v>695.75</v>
      </c>
      <c r="D290" s="73">
        <v>38245</v>
      </c>
      <c r="E290" s="74">
        <v>0.1</v>
      </c>
      <c r="F290" s="75">
        <f t="shared" si="16"/>
        <v>69.575000000000003</v>
      </c>
      <c r="G290" s="75">
        <f t="shared" si="17"/>
        <v>5.7979166666666666</v>
      </c>
      <c r="H290" s="76">
        <v>120</v>
      </c>
      <c r="I290" s="75">
        <f t="shared" si="18"/>
        <v>695.75</v>
      </c>
      <c r="J290" s="77">
        <f t="shared" si="19"/>
        <v>0</v>
      </c>
    </row>
    <row r="291" spans="1:10">
      <c r="A291" s="70">
        <v>785</v>
      </c>
      <c r="B291" s="71" t="s">
        <v>341</v>
      </c>
      <c r="C291" s="78">
        <v>586.5</v>
      </c>
      <c r="D291" s="73">
        <v>38245</v>
      </c>
      <c r="E291" s="74">
        <v>0.1</v>
      </c>
      <c r="F291" s="75">
        <f t="shared" si="16"/>
        <v>58.650000000000006</v>
      </c>
      <c r="G291" s="75">
        <f t="shared" si="17"/>
        <v>4.8875000000000002</v>
      </c>
      <c r="H291" s="76">
        <v>120</v>
      </c>
      <c r="I291" s="75">
        <f t="shared" si="18"/>
        <v>586.5</v>
      </c>
      <c r="J291" s="77">
        <f t="shared" si="19"/>
        <v>0</v>
      </c>
    </row>
    <row r="292" spans="1:10">
      <c r="A292" s="87">
        <v>792</v>
      </c>
      <c r="B292" s="71" t="s">
        <v>18</v>
      </c>
      <c r="C292" s="78">
        <v>1357</v>
      </c>
      <c r="D292" s="73">
        <v>38245</v>
      </c>
      <c r="E292" s="74">
        <v>0.1</v>
      </c>
      <c r="F292" s="75">
        <f t="shared" si="16"/>
        <v>135.70000000000002</v>
      </c>
      <c r="G292" s="75">
        <f t="shared" si="17"/>
        <v>11.308333333333335</v>
      </c>
      <c r="H292" s="76">
        <v>120</v>
      </c>
      <c r="I292" s="75">
        <f t="shared" si="18"/>
        <v>1357.0000000000002</v>
      </c>
      <c r="J292" s="77">
        <f t="shared" si="19"/>
        <v>0</v>
      </c>
    </row>
    <row r="293" spans="1:10">
      <c r="A293" s="70">
        <v>811</v>
      </c>
      <c r="B293" s="71" t="s">
        <v>285</v>
      </c>
      <c r="C293" s="78">
        <v>517.5</v>
      </c>
      <c r="D293" s="73">
        <v>38245</v>
      </c>
      <c r="E293" s="74">
        <v>0.1</v>
      </c>
      <c r="F293" s="75">
        <f t="shared" si="16"/>
        <v>51.75</v>
      </c>
      <c r="G293" s="75">
        <f t="shared" si="17"/>
        <v>4.3125</v>
      </c>
      <c r="H293" s="76">
        <v>120</v>
      </c>
      <c r="I293" s="75">
        <f t="shared" si="18"/>
        <v>517.5</v>
      </c>
      <c r="J293" s="77">
        <f t="shared" si="19"/>
        <v>0</v>
      </c>
    </row>
    <row r="294" spans="1:10">
      <c r="A294" s="70">
        <v>814</v>
      </c>
      <c r="B294" s="71" t="s">
        <v>345</v>
      </c>
      <c r="C294" s="78">
        <v>762.45</v>
      </c>
      <c r="D294" s="73">
        <v>38245</v>
      </c>
      <c r="E294" s="74">
        <v>0.1</v>
      </c>
      <c r="F294" s="75">
        <f t="shared" si="16"/>
        <v>76.245000000000005</v>
      </c>
      <c r="G294" s="75">
        <f t="shared" si="17"/>
        <v>6.3537500000000007</v>
      </c>
      <c r="H294" s="76">
        <v>120</v>
      </c>
      <c r="I294" s="75">
        <f t="shared" si="18"/>
        <v>762.45</v>
      </c>
      <c r="J294" s="77">
        <f t="shared" si="19"/>
        <v>0</v>
      </c>
    </row>
    <row r="295" spans="1:10">
      <c r="A295" s="70">
        <v>816</v>
      </c>
      <c r="B295" s="71" t="s">
        <v>344</v>
      </c>
      <c r="C295" s="78">
        <v>816.5</v>
      </c>
      <c r="D295" s="73">
        <v>38245</v>
      </c>
      <c r="E295" s="74">
        <v>0.1</v>
      </c>
      <c r="F295" s="75">
        <f t="shared" si="16"/>
        <v>81.650000000000006</v>
      </c>
      <c r="G295" s="75">
        <f t="shared" si="17"/>
        <v>6.8041666666666671</v>
      </c>
      <c r="H295" s="76">
        <v>120</v>
      </c>
      <c r="I295" s="75">
        <f t="shared" si="18"/>
        <v>816.5</v>
      </c>
      <c r="J295" s="77">
        <f t="shared" si="19"/>
        <v>0</v>
      </c>
    </row>
    <row r="296" spans="1:10">
      <c r="A296" s="70">
        <v>817</v>
      </c>
      <c r="B296" s="71" t="s">
        <v>345</v>
      </c>
      <c r="C296" s="78">
        <v>762.45</v>
      </c>
      <c r="D296" s="73">
        <v>38245</v>
      </c>
      <c r="E296" s="74">
        <v>0.1</v>
      </c>
      <c r="F296" s="75">
        <f t="shared" si="16"/>
        <v>76.245000000000005</v>
      </c>
      <c r="G296" s="75">
        <f t="shared" si="17"/>
        <v>6.3537500000000007</v>
      </c>
      <c r="H296" s="76">
        <v>120</v>
      </c>
      <c r="I296" s="75">
        <f t="shared" si="18"/>
        <v>762.45</v>
      </c>
      <c r="J296" s="77">
        <f t="shared" si="19"/>
        <v>0</v>
      </c>
    </row>
    <row r="297" spans="1:10">
      <c r="A297" s="87">
        <v>818</v>
      </c>
      <c r="B297" s="71" t="s">
        <v>301</v>
      </c>
      <c r="C297" s="78">
        <v>1357</v>
      </c>
      <c r="D297" s="73">
        <v>38245</v>
      </c>
      <c r="E297" s="74">
        <v>0.1</v>
      </c>
      <c r="F297" s="75">
        <f t="shared" si="16"/>
        <v>135.70000000000002</v>
      </c>
      <c r="G297" s="75">
        <f t="shared" si="17"/>
        <v>11.308333333333335</v>
      </c>
      <c r="H297" s="76">
        <v>120</v>
      </c>
      <c r="I297" s="75">
        <f t="shared" si="18"/>
        <v>1357.0000000000002</v>
      </c>
      <c r="J297" s="77">
        <f t="shared" si="19"/>
        <v>0</v>
      </c>
    </row>
    <row r="298" spans="1:10">
      <c r="A298" s="70">
        <v>837</v>
      </c>
      <c r="B298" s="71" t="s">
        <v>286</v>
      </c>
      <c r="C298" s="78">
        <v>695.75</v>
      </c>
      <c r="D298" s="73">
        <v>38245</v>
      </c>
      <c r="E298" s="74">
        <v>0.1</v>
      </c>
      <c r="F298" s="75">
        <f t="shared" si="16"/>
        <v>69.575000000000003</v>
      </c>
      <c r="G298" s="75">
        <f t="shared" si="17"/>
        <v>5.7979166666666666</v>
      </c>
      <c r="H298" s="76">
        <v>120</v>
      </c>
      <c r="I298" s="75">
        <f t="shared" si="18"/>
        <v>695.75</v>
      </c>
      <c r="J298" s="77">
        <f t="shared" si="19"/>
        <v>0</v>
      </c>
    </row>
    <row r="299" spans="1:10">
      <c r="A299" s="70">
        <v>841</v>
      </c>
      <c r="B299" s="71" t="s">
        <v>341</v>
      </c>
      <c r="C299" s="78">
        <v>586.5</v>
      </c>
      <c r="D299" s="73">
        <v>38245</v>
      </c>
      <c r="E299" s="74">
        <v>0.1</v>
      </c>
      <c r="F299" s="75">
        <f t="shared" si="16"/>
        <v>58.650000000000006</v>
      </c>
      <c r="G299" s="75">
        <f t="shared" si="17"/>
        <v>4.8875000000000002</v>
      </c>
      <c r="H299" s="76">
        <v>120</v>
      </c>
      <c r="I299" s="75">
        <f t="shared" si="18"/>
        <v>586.5</v>
      </c>
      <c r="J299" s="77">
        <f t="shared" si="19"/>
        <v>0</v>
      </c>
    </row>
    <row r="300" spans="1:10">
      <c r="A300" s="70">
        <v>846</v>
      </c>
      <c r="B300" s="71" t="s">
        <v>301</v>
      </c>
      <c r="C300" s="78">
        <v>1357</v>
      </c>
      <c r="D300" s="73">
        <v>38245</v>
      </c>
      <c r="E300" s="74">
        <v>0.1</v>
      </c>
      <c r="F300" s="75">
        <f t="shared" si="16"/>
        <v>135.70000000000002</v>
      </c>
      <c r="G300" s="75">
        <f t="shared" si="17"/>
        <v>11.308333333333335</v>
      </c>
      <c r="H300" s="76">
        <v>120</v>
      </c>
      <c r="I300" s="75">
        <f t="shared" si="18"/>
        <v>1357.0000000000002</v>
      </c>
      <c r="J300" s="77">
        <f t="shared" si="19"/>
        <v>0</v>
      </c>
    </row>
    <row r="301" spans="1:10">
      <c r="A301" s="70">
        <v>847</v>
      </c>
      <c r="B301" s="71" t="s">
        <v>33</v>
      </c>
      <c r="C301" s="78">
        <v>1667.5</v>
      </c>
      <c r="D301" s="73">
        <v>38245</v>
      </c>
      <c r="E301" s="74">
        <v>0.1</v>
      </c>
      <c r="F301" s="75">
        <f t="shared" si="16"/>
        <v>166.75</v>
      </c>
      <c r="G301" s="75">
        <f t="shared" si="17"/>
        <v>13.895833333333334</v>
      </c>
      <c r="H301" s="76">
        <v>120</v>
      </c>
      <c r="I301" s="75">
        <f t="shared" si="18"/>
        <v>1667.5</v>
      </c>
      <c r="J301" s="77">
        <f t="shared" si="19"/>
        <v>0</v>
      </c>
    </row>
    <row r="302" spans="1:10">
      <c r="A302" s="70">
        <v>900</v>
      </c>
      <c r="B302" s="71" t="s">
        <v>235</v>
      </c>
      <c r="C302" s="78">
        <v>1092.5</v>
      </c>
      <c r="D302" s="73">
        <v>38245</v>
      </c>
      <c r="E302" s="74">
        <v>0.1</v>
      </c>
      <c r="F302" s="75">
        <f t="shared" si="16"/>
        <v>109.25</v>
      </c>
      <c r="G302" s="75">
        <f t="shared" si="17"/>
        <v>9.1041666666666661</v>
      </c>
      <c r="H302" s="76">
        <v>120</v>
      </c>
      <c r="I302" s="75">
        <f t="shared" si="18"/>
        <v>1092.5</v>
      </c>
      <c r="J302" s="77">
        <f t="shared" si="19"/>
        <v>0</v>
      </c>
    </row>
    <row r="303" spans="1:10">
      <c r="A303" s="70">
        <v>905</v>
      </c>
      <c r="B303" s="71" t="s">
        <v>235</v>
      </c>
      <c r="C303" s="78">
        <v>1092.5</v>
      </c>
      <c r="D303" s="73">
        <v>38245</v>
      </c>
      <c r="E303" s="74">
        <v>0.1</v>
      </c>
      <c r="F303" s="75">
        <f t="shared" si="16"/>
        <v>109.25</v>
      </c>
      <c r="G303" s="75">
        <f t="shared" si="17"/>
        <v>9.1041666666666661</v>
      </c>
      <c r="H303" s="76">
        <v>120</v>
      </c>
      <c r="I303" s="75">
        <f t="shared" si="18"/>
        <v>1092.5</v>
      </c>
      <c r="J303" s="77">
        <f t="shared" si="19"/>
        <v>0</v>
      </c>
    </row>
    <row r="304" spans="1:10">
      <c r="A304" s="70">
        <v>908</v>
      </c>
      <c r="B304" s="71" t="s">
        <v>202</v>
      </c>
      <c r="C304" s="78">
        <v>1253.5</v>
      </c>
      <c r="D304" s="73">
        <v>38245</v>
      </c>
      <c r="E304" s="74">
        <v>0.1</v>
      </c>
      <c r="F304" s="75">
        <f t="shared" si="16"/>
        <v>125.35000000000001</v>
      </c>
      <c r="G304" s="75">
        <f t="shared" si="17"/>
        <v>10.445833333333335</v>
      </c>
      <c r="H304" s="76">
        <v>120</v>
      </c>
      <c r="I304" s="75">
        <f t="shared" si="18"/>
        <v>1253.5000000000002</v>
      </c>
      <c r="J304" s="77">
        <f t="shared" si="19"/>
        <v>0</v>
      </c>
    </row>
    <row r="305" spans="1:10">
      <c r="A305" s="70">
        <v>1241</v>
      </c>
      <c r="B305" s="71" t="s">
        <v>286</v>
      </c>
      <c r="C305" s="78">
        <v>695.75</v>
      </c>
      <c r="D305" s="73">
        <v>38245</v>
      </c>
      <c r="E305" s="74">
        <v>0.1</v>
      </c>
      <c r="F305" s="75">
        <f t="shared" si="16"/>
        <v>69.575000000000003</v>
      </c>
      <c r="G305" s="75">
        <f t="shared" si="17"/>
        <v>5.7979166666666666</v>
      </c>
      <c r="H305" s="76">
        <v>120</v>
      </c>
      <c r="I305" s="75">
        <f t="shared" si="18"/>
        <v>695.75</v>
      </c>
      <c r="J305" s="77">
        <f t="shared" si="19"/>
        <v>0</v>
      </c>
    </row>
    <row r="306" spans="1:10">
      <c r="A306" s="70">
        <v>1242</v>
      </c>
      <c r="B306" s="71" t="s">
        <v>286</v>
      </c>
      <c r="C306" s="78">
        <v>695.75</v>
      </c>
      <c r="D306" s="73">
        <v>38245</v>
      </c>
      <c r="E306" s="74">
        <v>0.1</v>
      </c>
      <c r="F306" s="75">
        <f t="shared" si="16"/>
        <v>69.575000000000003</v>
      </c>
      <c r="G306" s="75">
        <f t="shared" si="17"/>
        <v>5.7979166666666666</v>
      </c>
      <c r="H306" s="76">
        <v>120</v>
      </c>
      <c r="I306" s="75">
        <f t="shared" si="18"/>
        <v>695.75</v>
      </c>
      <c r="J306" s="77">
        <f t="shared" si="19"/>
        <v>0</v>
      </c>
    </row>
    <row r="307" spans="1:10">
      <c r="A307" s="70">
        <v>1243</v>
      </c>
      <c r="B307" s="71" t="s">
        <v>286</v>
      </c>
      <c r="C307" s="78">
        <v>695.75</v>
      </c>
      <c r="D307" s="73">
        <v>38245</v>
      </c>
      <c r="E307" s="74">
        <v>0.1</v>
      </c>
      <c r="F307" s="75">
        <f t="shared" si="16"/>
        <v>69.575000000000003</v>
      </c>
      <c r="G307" s="75">
        <f t="shared" si="17"/>
        <v>5.7979166666666666</v>
      </c>
      <c r="H307" s="76">
        <v>120</v>
      </c>
      <c r="I307" s="75">
        <f t="shared" si="18"/>
        <v>695.75</v>
      </c>
      <c r="J307" s="77">
        <f t="shared" si="19"/>
        <v>0</v>
      </c>
    </row>
    <row r="308" spans="1:10">
      <c r="A308" s="70">
        <v>1245</v>
      </c>
      <c r="B308" s="71" t="s">
        <v>286</v>
      </c>
      <c r="C308" s="78">
        <v>695.75</v>
      </c>
      <c r="D308" s="73">
        <v>38245</v>
      </c>
      <c r="E308" s="74">
        <v>0.1</v>
      </c>
      <c r="F308" s="75">
        <f t="shared" si="16"/>
        <v>69.575000000000003</v>
      </c>
      <c r="G308" s="75">
        <f t="shared" si="17"/>
        <v>5.7979166666666666</v>
      </c>
      <c r="H308" s="76">
        <v>120</v>
      </c>
      <c r="I308" s="75">
        <f t="shared" si="18"/>
        <v>695.75</v>
      </c>
      <c r="J308" s="77">
        <f t="shared" si="19"/>
        <v>0</v>
      </c>
    </row>
    <row r="309" spans="1:10">
      <c r="A309" s="70">
        <v>1246</v>
      </c>
      <c r="B309" s="71" t="s">
        <v>235</v>
      </c>
      <c r="C309" s="78">
        <v>1092.5</v>
      </c>
      <c r="D309" s="97">
        <v>38245</v>
      </c>
      <c r="E309" s="74">
        <v>0.1</v>
      </c>
      <c r="F309" s="75">
        <f t="shared" si="16"/>
        <v>109.25</v>
      </c>
      <c r="G309" s="75">
        <f t="shared" si="17"/>
        <v>9.1041666666666661</v>
      </c>
      <c r="H309" s="76">
        <v>120</v>
      </c>
      <c r="I309" s="75">
        <f t="shared" si="18"/>
        <v>1092.5</v>
      </c>
      <c r="J309" s="77">
        <f t="shared" si="19"/>
        <v>0</v>
      </c>
    </row>
    <row r="310" spans="1:10">
      <c r="A310" s="70">
        <v>1248</v>
      </c>
      <c r="B310" s="71" t="s">
        <v>235</v>
      </c>
      <c r="C310" s="78">
        <v>1092.5</v>
      </c>
      <c r="D310" s="73">
        <v>38245</v>
      </c>
      <c r="E310" s="74">
        <v>0.1</v>
      </c>
      <c r="F310" s="75">
        <f t="shared" si="16"/>
        <v>109.25</v>
      </c>
      <c r="G310" s="75">
        <f t="shared" si="17"/>
        <v>9.1041666666666661</v>
      </c>
      <c r="H310" s="76">
        <v>120</v>
      </c>
      <c r="I310" s="75">
        <f t="shared" si="18"/>
        <v>1092.5</v>
      </c>
      <c r="J310" s="77">
        <f t="shared" si="19"/>
        <v>0</v>
      </c>
    </row>
    <row r="311" spans="1:10">
      <c r="A311" s="70">
        <v>1447</v>
      </c>
      <c r="B311" s="71" t="s">
        <v>202</v>
      </c>
      <c r="C311" s="78">
        <v>1253.5</v>
      </c>
      <c r="D311" s="73">
        <v>38245</v>
      </c>
      <c r="E311" s="74">
        <v>0.1</v>
      </c>
      <c r="F311" s="75">
        <f t="shared" si="16"/>
        <v>125.35000000000001</v>
      </c>
      <c r="G311" s="75">
        <f t="shared" si="17"/>
        <v>10.445833333333335</v>
      </c>
      <c r="H311" s="76">
        <v>120</v>
      </c>
      <c r="I311" s="75">
        <f t="shared" si="18"/>
        <v>1253.5000000000002</v>
      </c>
      <c r="J311" s="77">
        <f t="shared" si="19"/>
        <v>0</v>
      </c>
    </row>
    <row r="312" spans="1:10">
      <c r="A312" s="70">
        <v>1448</v>
      </c>
      <c r="B312" s="71" t="s">
        <v>202</v>
      </c>
      <c r="C312" s="78">
        <v>1253.5</v>
      </c>
      <c r="D312" s="73">
        <v>38245</v>
      </c>
      <c r="E312" s="74">
        <v>0.1</v>
      </c>
      <c r="F312" s="75">
        <f t="shared" si="16"/>
        <v>125.35000000000001</v>
      </c>
      <c r="G312" s="75">
        <f t="shared" si="17"/>
        <v>10.445833333333335</v>
      </c>
      <c r="H312" s="76">
        <v>120</v>
      </c>
      <c r="I312" s="75">
        <f t="shared" si="18"/>
        <v>1253.5000000000002</v>
      </c>
      <c r="J312" s="77">
        <f t="shared" si="19"/>
        <v>0</v>
      </c>
    </row>
    <row r="313" spans="1:10">
      <c r="A313" s="70">
        <v>1449</v>
      </c>
      <c r="B313" s="71" t="s">
        <v>202</v>
      </c>
      <c r="C313" s="78">
        <v>1253.5</v>
      </c>
      <c r="D313" s="73">
        <v>38245</v>
      </c>
      <c r="E313" s="74">
        <v>0.1</v>
      </c>
      <c r="F313" s="75">
        <f t="shared" si="16"/>
        <v>125.35000000000001</v>
      </c>
      <c r="G313" s="75">
        <f t="shared" si="17"/>
        <v>10.445833333333335</v>
      </c>
      <c r="H313" s="76">
        <v>120</v>
      </c>
      <c r="I313" s="75">
        <f t="shared" si="18"/>
        <v>1253.5000000000002</v>
      </c>
      <c r="J313" s="77">
        <f t="shared" si="19"/>
        <v>0</v>
      </c>
    </row>
    <row r="314" spans="1:10">
      <c r="A314" s="70">
        <v>1450</v>
      </c>
      <c r="B314" s="71" t="s">
        <v>202</v>
      </c>
      <c r="C314" s="78">
        <v>1253.5</v>
      </c>
      <c r="D314" s="73">
        <v>38245</v>
      </c>
      <c r="E314" s="74">
        <v>0.1</v>
      </c>
      <c r="F314" s="75">
        <f t="shared" si="16"/>
        <v>125.35000000000001</v>
      </c>
      <c r="G314" s="75">
        <f t="shared" si="17"/>
        <v>10.445833333333335</v>
      </c>
      <c r="H314" s="76">
        <v>120</v>
      </c>
      <c r="I314" s="75">
        <f t="shared" si="18"/>
        <v>1253.5000000000002</v>
      </c>
      <c r="J314" s="77">
        <f t="shared" si="19"/>
        <v>0</v>
      </c>
    </row>
    <row r="315" spans="1:10">
      <c r="A315" s="70">
        <v>1451</v>
      </c>
      <c r="B315" s="71" t="s">
        <v>202</v>
      </c>
      <c r="C315" s="78">
        <v>1253.5</v>
      </c>
      <c r="D315" s="73">
        <v>38245</v>
      </c>
      <c r="E315" s="74">
        <v>0.1</v>
      </c>
      <c r="F315" s="75">
        <f t="shared" si="16"/>
        <v>125.35000000000001</v>
      </c>
      <c r="G315" s="75">
        <f t="shared" si="17"/>
        <v>10.445833333333335</v>
      </c>
      <c r="H315" s="76">
        <v>120</v>
      </c>
      <c r="I315" s="75">
        <f t="shared" si="18"/>
        <v>1253.5000000000002</v>
      </c>
      <c r="J315" s="77">
        <f t="shared" si="19"/>
        <v>0</v>
      </c>
    </row>
    <row r="316" spans="1:10">
      <c r="A316" s="70">
        <v>1457</v>
      </c>
      <c r="B316" s="71" t="s">
        <v>202</v>
      </c>
      <c r="C316" s="78">
        <v>1253.5</v>
      </c>
      <c r="D316" s="73">
        <v>38245</v>
      </c>
      <c r="E316" s="74">
        <v>0.1</v>
      </c>
      <c r="F316" s="75">
        <f t="shared" si="16"/>
        <v>125.35000000000001</v>
      </c>
      <c r="G316" s="75">
        <f t="shared" si="17"/>
        <v>10.445833333333335</v>
      </c>
      <c r="H316" s="76">
        <v>120</v>
      </c>
      <c r="I316" s="75">
        <f t="shared" si="18"/>
        <v>1253.5000000000002</v>
      </c>
      <c r="J316" s="77">
        <f t="shared" si="19"/>
        <v>0</v>
      </c>
    </row>
    <row r="317" spans="1:10">
      <c r="A317" s="70">
        <v>657</v>
      </c>
      <c r="B317" s="71" t="s">
        <v>229</v>
      </c>
      <c r="C317" s="78">
        <v>2259.4699999999998</v>
      </c>
      <c r="D317" s="73">
        <v>38295</v>
      </c>
      <c r="E317" s="74">
        <v>0.1</v>
      </c>
      <c r="F317" s="75">
        <f t="shared" si="16"/>
        <v>225.947</v>
      </c>
      <c r="G317" s="75">
        <f t="shared" si="17"/>
        <v>18.828916666666668</v>
      </c>
      <c r="H317" s="76">
        <v>120</v>
      </c>
      <c r="I317" s="75">
        <f t="shared" si="18"/>
        <v>2259.4700000000003</v>
      </c>
      <c r="J317" s="77">
        <f t="shared" si="19"/>
        <v>0</v>
      </c>
    </row>
    <row r="318" spans="1:10">
      <c r="A318" s="70">
        <v>658</v>
      </c>
      <c r="B318" s="71" t="s">
        <v>230</v>
      </c>
      <c r="C318" s="78">
        <v>1026.47</v>
      </c>
      <c r="D318" s="73">
        <v>38295</v>
      </c>
      <c r="E318" s="74">
        <v>0.1</v>
      </c>
      <c r="F318" s="75">
        <f t="shared" si="16"/>
        <v>102.64700000000001</v>
      </c>
      <c r="G318" s="75">
        <f t="shared" si="17"/>
        <v>8.5539166666666677</v>
      </c>
      <c r="H318" s="76">
        <v>120</v>
      </c>
      <c r="I318" s="75">
        <f t="shared" si="18"/>
        <v>1026.47</v>
      </c>
      <c r="J318" s="77">
        <f t="shared" si="19"/>
        <v>0</v>
      </c>
    </row>
    <row r="319" spans="1:10">
      <c r="A319" s="70">
        <v>1290</v>
      </c>
      <c r="B319" s="71" t="s">
        <v>233</v>
      </c>
      <c r="C319" s="78">
        <v>400.62</v>
      </c>
      <c r="D319" s="73">
        <v>38295</v>
      </c>
      <c r="E319" s="74">
        <v>0.1</v>
      </c>
      <c r="F319" s="75">
        <f t="shared" si="16"/>
        <v>40.062000000000005</v>
      </c>
      <c r="G319" s="75">
        <f t="shared" si="17"/>
        <v>3.3385000000000002</v>
      </c>
      <c r="H319" s="76">
        <v>120</v>
      </c>
      <c r="I319" s="75">
        <f t="shared" si="18"/>
        <v>400.62</v>
      </c>
      <c r="J319" s="77">
        <f t="shared" si="19"/>
        <v>0</v>
      </c>
    </row>
    <row r="320" spans="1:10">
      <c r="A320" s="70">
        <v>1291</v>
      </c>
      <c r="B320" s="71" t="s">
        <v>349</v>
      </c>
      <c r="C320" s="78">
        <v>97.61</v>
      </c>
      <c r="D320" s="73">
        <v>38295</v>
      </c>
      <c r="E320" s="74">
        <v>0.1</v>
      </c>
      <c r="F320" s="75">
        <f t="shared" si="16"/>
        <v>9.761000000000001</v>
      </c>
      <c r="G320" s="75">
        <f t="shared" si="17"/>
        <v>0.81341666666666679</v>
      </c>
      <c r="H320" s="76">
        <v>120</v>
      </c>
      <c r="I320" s="75">
        <f t="shared" si="18"/>
        <v>97.610000000000014</v>
      </c>
      <c r="J320" s="77">
        <f t="shared" si="19"/>
        <v>0</v>
      </c>
    </row>
    <row r="321" spans="1:10">
      <c r="A321" s="70">
        <v>1292</v>
      </c>
      <c r="B321" s="71" t="s">
        <v>349</v>
      </c>
      <c r="C321" s="78">
        <v>97.61</v>
      </c>
      <c r="D321" s="73">
        <v>38295</v>
      </c>
      <c r="E321" s="74">
        <v>0.1</v>
      </c>
      <c r="F321" s="75">
        <f t="shared" si="16"/>
        <v>9.761000000000001</v>
      </c>
      <c r="G321" s="75">
        <f t="shared" si="17"/>
        <v>0.81341666666666679</v>
      </c>
      <c r="H321" s="76">
        <v>120</v>
      </c>
      <c r="I321" s="75">
        <f t="shared" si="18"/>
        <v>97.610000000000014</v>
      </c>
      <c r="J321" s="77">
        <f t="shared" si="19"/>
        <v>0</v>
      </c>
    </row>
    <row r="322" spans="1:10">
      <c r="A322" s="70">
        <v>1293</v>
      </c>
      <c r="B322" s="71" t="s">
        <v>349</v>
      </c>
      <c r="C322" s="78">
        <v>97.61</v>
      </c>
      <c r="D322" s="73">
        <v>38295</v>
      </c>
      <c r="E322" s="74">
        <v>0.1</v>
      </c>
      <c r="F322" s="75">
        <f t="shared" si="16"/>
        <v>9.761000000000001</v>
      </c>
      <c r="G322" s="75">
        <f t="shared" si="17"/>
        <v>0.81341666666666679</v>
      </c>
      <c r="H322" s="76">
        <v>120</v>
      </c>
      <c r="I322" s="75">
        <f t="shared" si="18"/>
        <v>97.610000000000014</v>
      </c>
      <c r="J322" s="77">
        <f t="shared" si="19"/>
        <v>0</v>
      </c>
    </row>
    <row r="323" spans="1:10">
      <c r="A323" s="70">
        <v>1294</v>
      </c>
      <c r="B323" s="71" t="s">
        <v>349</v>
      </c>
      <c r="C323" s="78">
        <v>97.61</v>
      </c>
      <c r="D323" s="73">
        <v>38295</v>
      </c>
      <c r="E323" s="74">
        <v>0.1</v>
      </c>
      <c r="F323" s="75">
        <f t="shared" si="16"/>
        <v>9.761000000000001</v>
      </c>
      <c r="G323" s="75">
        <f t="shared" si="17"/>
        <v>0.81341666666666679</v>
      </c>
      <c r="H323" s="76">
        <v>120</v>
      </c>
      <c r="I323" s="75">
        <f t="shared" si="18"/>
        <v>97.610000000000014</v>
      </c>
      <c r="J323" s="77">
        <f t="shared" si="19"/>
        <v>0</v>
      </c>
    </row>
    <row r="324" spans="1:10">
      <c r="A324" s="70">
        <v>1275</v>
      </c>
      <c r="B324" s="71" t="s">
        <v>346</v>
      </c>
      <c r="C324" s="78">
        <v>2380.5</v>
      </c>
      <c r="D324" s="73">
        <v>38360</v>
      </c>
      <c r="E324" s="74">
        <v>0.1</v>
      </c>
      <c r="F324" s="75">
        <f t="shared" si="16"/>
        <v>238.05</v>
      </c>
      <c r="G324" s="75">
        <f t="shared" si="17"/>
        <v>19.837500000000002</v>
      </c>
      <c r="H324" s="76">
        <v>120</v>
      </c>
      <c r="I324" s="75">
        <f t="shared" si="18"/>
        <v>2380.5000000000005</v>
      </c>
      <c r="J324" s="77">
        <f t="shared" si="19"/>
        <v>0</v>
      </c>
    </row>
    <row r="325" spans="1:10">
      <c r="A325" s="70">
        <v>1273</v>
      </c>
      <c r="B325" s="71" t="s">
        <v>346</v>
      </c>
      <c r="C325" s="78">
        <v>2661.83</v>
      </c>
      <c r="D325" s="73">
        <v>38372</v>
      </c>
      <c r="E325" s="74">
        <v>0.1</v>
      </c>
      <c r="F325" s="75">
        <f t="shared" ref="F325:F388" si="20">C325*E325</f>
        <v>266.18299999999999</v>
      </c>
      <c r="G325" s="75">
        <f t="shared" ref="G325:G388" si="21">F325/12</f>
        <v>22.181916666666666</v>
      </c>
      <c r="H325" s="76">
        <v>120</v>
      </c>
      <c r="I325" s="75">
        <f t="shared" ref="I325:I388" si="22">G325*H325</f>
        <v>2661.83</v>
      </c>
      <c r="J325" s="77">
        <f t="shared" ref="J325:J388" si="23">C325-I325</f>
        <v>0</v>
      </c>
    </row>
    <row r="326" spans="1:10">
      <c r="A326" s="70">
        <v>977</v>
      </c>
      <c r="B326" s="96" t="s">
        <v>45</v>
      </c>
      <c r="C326" s="78">
        <v>1999</v>
      </c>
      <c r="D326" s="97">
        <v>38420</v>
      </c>
      <c r="E326" s="74">
        <v>0.1</v>
      </c>
      <c r="F326" s="75">
        <f t="shared" si="20"/>
        <v>199.9</v>
      </c>
      <c r="G326" s="75">
        <f t="shared" si="21"/>
        <v>16.658333333333335</v>
      </c>
      <c r="H326" s="76">
        <v>120</v>
      </c>
      <c r="I326" s="75">
        <f t="shared" si="22"/>
        <v>1999.0000000000002</v>
      </c>
      <c r="J326" s="77">
        <f t="shared" si="23"/>
        <v>0</v>
      </c>
    </row>
    <row r="327" spans="1:10">
      <c r="A327" s="70">
        <v>312</v>
      </c>
      <c r="B327" s="71" t="s">
        <v>347</v>
      </c>
      <c r="C327" s="78">
        <v>1322.5</v>
      </c>
      <c r="D327" s="82">
        <v>38432</v>
      </c>
      <c r="E327" s="74">
        <v>0.1</v>
      </c>
      <c r="F327" s="75">
        <f t="shared" si="20"/>
        <v>132.25</v>
      </c>
      <c r="G327" s="75">
        <f t="shared" si="21"/>
        <v>11.020833333333334</v>
      </c>
      <c r="H327" s="76">
        <v>120</v>
      </c>
      <c r="I327" s="75">
        <f t="shared" si="22"/>
        <v>1322.5</v>
      </c>
      <c r="J327" s="77">
        <f t="shared" si="23"/>
        <v>0</v>
      </c>
    </row>
    <row r="328" spans="1:10">
      <c r="A328" s="70">
        <v>384</v>
      </c>
      <c r="B328" s="71" t="s">
        <v>347</v>
      </c>
      <c r="C328" s="78">
        <v>1322.5</v>
      </c>
      <c r="D328" s="82">
        <v>38432</v>
      </c>
      <c r="E328" s="74">
        <v>0.1</v>
      </c>
      <c r="F328" s="75">
        <f t="shared" si="20"/>
        <v>132.25</v>
      </c>
      <c r="G328" s="75">
        <f t="shared" si="21"/>
        <v>11.020833333333334</v>
      </c>
      <c r="H328" s="76">
        <v>120</v>
      </c>
      <c r="I328" s="75">
        <f t="shared" si="22"/>
        <v>1322.5</v>
      </c>
      <c r="J328" s="77">
        <f t="shared" si="23"/>
        <v>0</v>
      </c>
    </row>
    <row r="329" spans="1:10">
      <c r="A329" s="70">
        <v>398</v>
      </c>
      <c r="B329" s="71" t="s">
        <v>347</v>
      </c>
      <c r="C329" s="78">
        <v>1322.5</v>
      </c>
      <c r="D329" s="82">
        <v>38432</v>
      </c>
      <c r="E329" s="74">
        <v>0.1</v>
      </c>
      <c r="F329" s="75">
        <f t="shared" si="20"/>
        <v>132.25</v>
      </c>
      <c r="G329" s="75">
        <f t="shared" si="21"/>
        <v>11.020833333333334</v>
      </c>
      <c r="H329" s="76">
        <v>120</v>
      </c>
      <c r="I329" s="75">
        <f t="shared" si="22"/>
        <v>1322.5</v>
      </c>
      <c r="J329" s="77">
        <f t="shared" si="23"/>
        <v>0</v>
      </c>
    </row>
    <row r="330" spans="1:10">
      <c r="A330" s="70">
        <v>269</v>
      </c>
      <c r="B330" s="96" t="s">
        <v>300</v>
      </c>
      <c r="C330" s="78">
        <v>1713.5</v>
      </c>
      <c r="D330" s="73">
        <v>38453</v>
      </c>
      <c r="E330" s="74">
        <v>0.1</v>
      </c>
      <c r="F330" s="75">
        <f t="shared" si="20"/>
        <v>171.35000000000002</v>
      </c>
      <c r="G330" s="75">
        <f t="shared" si="21"/>
        <v>14.279166666666669</v>
      </c>
      <c r="H330" s="76">
        <v>120</v>
      </c>
      <c r="I330" s="75">
        <f t="shared" si="22"/>
        <v>1713.5000000000002</v>
      </c>
      <c r="J330" s="77">
        <f t="shared" si="23"/>
        <v>0</v>
      </c>
    </row>
    <row r="331" spans="1:10">
      <c r="A331" s="70">
        <v>298</v>
      </c>
      <c r="B331" s="71" t="s">
        <v>33</v>
      </c>
      <c r="C331" s="78">
        <v>1713.5</v>
      </c>
      <c r="D331" s="73">
        <v>38453</v>
      </c>
      <c r="E331" s="74">
        <v>0.1</v>
      </c>
      <c r="F331" s="75">
        <f t="shared" si="20"/>
        <v>171.35000000000002</v>
      </c>
      <c r="G331" s="75">
        <f t="shared" si="21"/>
        <v>14.279166666666669</v>
      </c>
      <c r="H331" s="76">
        <v>120</v>
      </c>
      <c r="I331" s="75">
        <f t="shared" si="22"/>
        <v>1713.5000000000002</v>
      </c>
      <c r="J331" s="77">
        <f t="shared" si="23"/>
        <v>0</v>
      </c>
    </row>
    <row r="332" spans="1:10">
      <c r="A332" s="70">
        <v>426</v>
      </c>
      <c r="B332" s="71" t="s">
        <v>33</v>
      </c>
      <c r="C332" s="78">
        <v>1713.5</v>
      </c>
      <c r="D332" s="73">
        <v>38453</v>
      </c>
      <c r="E332" s="74">
        <v>0.1</v>
      </c>
      <c r="F332" s="75">
        <f t="shared" si="20"/>
        <v>171.35000000000002</v>
      </c>
      <c r="G332" s="75">
        <f t="shared" si="21"/>
        <v>14.279166666666669</v>
      </c>
      <c r="H332" s="76">
        <v>120</v>
      </c>
      <c r="I332" s="75">
        <f t="shared" si="22"/>
        <v>1713.5000000000002</v>
      </c>
      <c r="J332" s="77">
        <f t="shared" si="23"/>
        <v>0</v>
      </c>
    </row>
    <row r="333" spans="1:10">
      <c r="A333" s="70">
        <v>201</v>
      </c>
      <c r="B333" s="71" t="s">
        <v>228</v>
      </c>
      <c r="C333" s="78">
        <v>509.74</v>
      </c>
      <c r="D333" s="73">
        <v>38467</v>
      </c>
      <c r="E333" s="74">
        <v>0.1</v>
      </c>
      <c r="F333" s="75">
        <f t="shared" si="20"/>
        <v>50.974000000000004</v>
      </c>
      <c r="G333" s="75">
        <f t="shared" si="21"/>
        <v>4.2478333333333333</v>
      </c>
      <c r="H333" s="76">
        <v>120</v>
      </c>
      <c r="I333" s="75">
        <f t="shared" si="22"/>
        <v>509.74</v>
      </c>
      <c r="J333" s="77">
        <f t="shared" si="23"/>
        <v>0</v>
      </c>
    </row>
    <row r="334" spans="1:10">
      <c r="A334" s="70">
        <v>1232</v>
      </c>
      <c r="B334" s="71" t="s">
        <v>350</v>
      </c>
      <c r="C334" s="78">
        <v>1161.5</v>
      </c>
      <c r="D334" s="73">
        <v>38467</v>
      </c>
      <c r="E334" s="74">
        <v>0.1</v>
      </c>
      <c r="F334" s="75">
        <f t="shared" si="20"/>
        <v>116.15</v>
      </c>
      <c r="G334" s="75">
        <f t="shared" si="21"/>
        <v>9.6791666666666671</v>
      </c>
      <c r="H334" s="76">
        <v>120</v>
      </c>
      <c r="I334" s="75">
        <f t="shared" si="22"/>
        <v>1161.5</v>
      </c>
      <c r="J334" s="77">
        <f t="shared" si="23"/>
        <v>0</v>
      </c>
    </row>
    <row r="335" spans="1:10">
      <c r="A335" s="70">
        <v>60</v>
      </c>
      <c r="B335" s="71" t="s">
        <v>300</v>
      </c>
      <c r="C335" s="78">
        <v>1713.5</v>
      </c>
      <c r="D335" s="97">
        <v>38492</v>
      </c>
      <c r="E335" s="74">
        <v>0.1</v>
      </c>
      <c r="F335" s="75">
        <f t="shared" si="20"/>
        <v>171.35000000000002</v>
      </c>
      <c r="G335" s="75">
        <f t="shared" si="21"/>
        <v>14.279166666666669</v>
      </c>
      <c r="H335" s="76">
        <v>120</v>
      </c>
      <c r="I335" s="75">
        <f t="shared" si="22"/>
        <v>1713.5000000000002</v>
      </c>
      <c r="J335" s="77">
        <f t="shared" si="23"/>
        <v>0</v>
      </c>
    </row>
    <row r="336" spans="1:10" ht="12.75" customHeight="1">
      <c r="A336" s="70">
        <v>61</v>
      </c>
      <c r="B336" s="71" t="s">
        <v>355</v>
      </c>
      <c r="C336" s="78">
        <v>793.5</v>
      </c>
      <c r="D336" s="97">
        <v>38492</v>
      </c>
      <c r="E336" s="74">
        <v>0.1</v>
      </c>
      <c r="F336" s="75">
        <f t="shared" si="20"/>
        <v>79.350000000000009</v>
      </c>
      <c r="G336" s="75">
        <f t="shared" si="21"/>
        <v>6.6125000000000007</v>
      </c>
      <c r="H336" s="76">
        <v>120</v>
      </c>
      <c r="I336" s="75">
        <f t="shared" si="22"/>
        <v>793.50000000000011</v>
      </c>
      <c r="J336" s="77">
        <f t="shared" si="23"/>
        <v>0</v>
      </c>
    </row>
    <row r="337" spans="1:10">
      <c r="A337" s="70">
        <v>107</v>
      </c>
      <c r="B337" s="71" t="s">
        <v>300</v>
      </c>
      <c r="C337" s="78">
        <v>1713.5</v>
      </c>
      <c r="D337" s="97">
        <v>38492</v>
      </c>
      <c r="E337" s="74">
        <v>0.1</v>
      </c>
      <c r="F337" s="75">
        <f t="shared" si="20"/>
        <v>171.35000000000002</v>
      </c>
      <c r="G337" s="75">
        <f t="shared" si="21"/>
        <v>14.279166666666669</v>
      </c>
      <c r="H337" s="76">
        <v>120</v>
      </c>
      <c r="I337" s="75">
        <f t="shared" si="22"/>
        <v>1713.5000000000002</v>
      </c>
      <c r="J337" s="77">
        <f t="shared" si="23"/>
        <v>0</v>
      </c>
    </row>
    <row r="338" spans="1:10" ht="12.75" customHeight="1">
      <c r="A338" s="70">
        <v>108</v>
      </c>
      <c r="B338" s="71" t="s">
        <v>300</v>
      </c>
      <c r="C338" s="78">
        <v>1713.5</v>
      </c>
      <c r="D338" s="97">
        <v>38492</v>
      </c>
      <c r="E338" s="74">
        <v>0.1</v>
      </c>
      <c r="F338" s="75">
        <f t="shared" si="20"/>
        <v>171.35000000000002</v>
      </c>
      <c r="G338" s="75">
        <f t="shared" si="21"/>
        <v>14.279166666666669</v>
      </c>
      <c r="H338" s="76">
        <v>120</v>
      </c>
      <c r="I338" s="75">
        <f t="shared" si="22"/>
        <v>1713.5000000000002</v>
      </c>
      <c r="J338" s="77">
        <f t="shared" si="23"/>
        <v>0</v>
      </c>
    </row>
    <row r="339" spans="1:10" ht="25.5">
      <c r="A339" s="80">
        <v>110</v>
      </c>
      <c r="B339" s="96" t="s">
        <v>356</v>
      </c>
      <c r="C339" s="94">
        <v>2277</v>
      </c>
      <c r="D339" s="95">
        <v>38492</v>
      </c>
      <c r="E339" s="83">
        <v>0.1</v>
      </c>
      <c r="F339" s="84">
        <f t="shared" si="20"/>
        <v>227.70000000000002</v>
      </c>
      <c r="G339" s="84">
        <f t="shared" si="21"/>
        <v>18.975000000000001</v>
      </c>
      <c r="H339" s="76">
        <v>120</v>
      </c>
      <c r="I339" s="84">
        <f t="shared" si="22"/>
        <v>2277</v>
      </c>
      <c r="J339" s="86">
        <f t="shared" si="23"/>
        <v>0</v>
      </c>
    </row>
    <row r="340" spans="1:10" ht="25.5">
      <c r="A340" s="80">
        <v>111</v>
      </c>
      <c r="B340" s="96" t="s">
        <v>356</v>
      </c>
      <c r="C340" s="94">
        <v>2277</v>
      </c>
      <c r="D340" s="95">
        <v>38492</v>
      </c>
      <c r="E340" s="83">
        <v>0.1</v>
      </c>
      <c r="F340" s="84">
        <f t="shared" si="20"/>
        <v>227.70000000000002</v>
      </c>
      <c r="G340" s="84">
        <f t="shared" si="21"/>
        <v>18.975000000000001</v>
      </c>
      <c r="H340" s="76">
        <v>120</v>
      </c>
      <c r="I340" s="84">
        <f t="shared" si="22"/>
        <v>2277</v>
      </c>
      <c r="J340" s="86">
        <f t="shared" si="23"/>
        <v>0</v>
      </c>
    </row>
    <row r="341" spans="1:10">
      <c r="A341" s="70">
        <v>202</v>
      </c>
      <c r="B341" s="71" t="s">
        <v>300</v>
      </c>
      <c r="C341" s="78">
        <v>1713.5</v>
      </c>
      <c r="D341" s="97">
        <v>38492</v>
      </c>
      <c r="E341" s="74">
        <v>0.1</v>
      </c>
      <c r="F341" s="75">
        <f t="shared" si="20"/>
        <v>171.35000000000002</v>
      </c>
      <c r="G341" s="75">
        <f t="shared" si="21"/>
        <v>14.279166666666669</v>
      </c>
      <c r="H341" s="76">
        <v>120</v>
      </c>
      <c r="I341" s="75">
        <f t="shared" si="22"/>
        <v>1713.5000000000002</v>
      </c>
      <c r="J341" s="77">
        <f t="shared" si="23"/>
        <v>0</v>
      </c>
    </row>
    <row r="342" spans="1:10">
      <c r="A342" s="70">
        <v>332</v>
      </c>
      <c r="B342" s="71" t="s">
        <v>300</v>
      </c>
      <c r="C342" s="78">
        <v>1713.5</v>
      </c>
      <c r="D342" s="97">
        <v>38492</v>
      </c>
      <c r="E342" s="74">
        <v>0.1</v>
      </c>
      <c r="F342" s="75">
        <f t="shared" si="20"/>
        <v>171.35000000000002</v>
      </c>
      <c r="G342" s="75">
        <f t="shared" si="21"/>
        <v>14.279166666666669</v>
      </c>
      <c r="H342" s="76">
        <v>120</v>
      </c>
      <c r="I342" s="75">
        <f t="shared" si="22"/>
        <v>1713.5000000000002</v>
      </c>
      <c r="J342" s="77">
        <f t="shared" si="23"/>
        <v>0</v>
      </c>
    </row>
    <row r="343" spans="1:10">
      <c r="A343" s="70">
        <v>344</v>
      </c>
      <c r="B343" s="88" t="s">
        <v>300</v>
      </c>
      <c r="C343" s="78">
        <v>1713.5</v>
      </c>
      <c r="D343" s="97">
        <v>38492</v>
      </c>
      <c r="E343" s="74">
        <v>0.1</v>
      </c>
      <c r="F343" s="75">
        <f t="shared" si="20"/>
        <v>171.35000000000002</v>
      </c>
      <c r="G343" s="75">
        <f t="shared" si="21"/>
        <v>14.279166666666669</v>
      </c>
      <c r="H343" s="76">
        <v>120</v>
      </c>
      <c r="I343" s="75">
        <f t="shared" si="22"/>
        <v>1713.5000000000002</v>
      </c>
      <c r="J343" s="77">
        <f t="shared" si="23"/>
        <v>0</v>
      </c>
    </row>
    <row r="344" spans="1:10">
      <c r="A344" s="70">
        <v>391</v>
      </c>
      <c r="B344" s="71" t="s">
        <v>300</v>
      </c>
      <c r="C344" s="78">
        <v>1713.5</v>
      </c>
      <c r="D344" s="97">
        <v>38492</v>
      </c>
      <c r="E344" s="74">
        <v>0.1</v>
      </c>
      <c r="F344" s="75">
        <f t="shared" si="20"/>
        <v>171.35000000000002</v>
      </c>
      <c r="G344" s="75">
        <f t="shared" si="21"/>
        <v>14.279166666666669</v>
      </c>
      <c r="H344" s="76">
        <v>120</v>
      </c>
      <c r="I344" s="75">
        <f t="shared" si="22"/>
        <v>1713.5000000000002</v>
      </c>
      <c r="J344" s="77">
        <f t="shared" si="23"/>
        <v>0</v>
      </c>
    </row>
    <row r="345" spans="1:10">
      <c r="A345" s="70">
        <v>699</v>
      </c>
      <c r="B345" s="71" t="s">
        <v>300</v>
      </c>
      <c r="C345" s="78">
        <v>1713.5</v>
      </c>
      <c r="D345" s="97">
        <v>38492</v>
      </c>
      <c r="E345" s="74">
        <v>0.1</v>
      </c>
      <c r="F345" s="75">
        <f t="shared" si="20"/>
        <v>171.35000000000002</v>
      </c>
      <c r="G345" s="75">
        <f t="shared" si="21"/>
        <v>14.279166666666669</v>
      </c>
      <c r="H345" s="76">
        <v>120</v>
      </c>
      <c r="I345" s="75">
        <f t="shared" si="22"/>
        <v>1713.5000000000002</v>
      </c>
      <c r="J345" s="77">
        <f t="shared" si="23"/>
        <v>0</v>
      </c>
    </row>
    <row r="346" spans="1:10">
      <c r="A346" s="70"/>
      <c r="B346" s="71" t="s">
        <v>355</v>
      </c>
      <c r="C346" s="78">
        <v>793.5</v>
      </c>
      <c r="D346" s="97">
        <v>38492</v>
      </c>
      <c r="E346" s="74">
        <v>0.1</v>
      </c>
      <c r="F346" s="75">
        <f t="shared" si="20"/>
        <v>79.350000000000009</v>
      </c>
      <c r="G346" s="75">
        <f t="shared" si="21"/>
        <v>6.6125000000000007</v>
      </c>
      <c r="H346" s="76">
        <v>120</v>
      </c>
      <c r="I346" s="75">
        <f t="shared" si="22"/>
        <v>793.50000000000011</v>
      </c>
      <c r="J346" s="77">
        <f t="shared" si="23"/>
        <v>0</v>
      </c>
    </row>
    <row r="347" spans="1:10">
      <c r="A347" s="70">
        <v>1302</v>
      </c>
      <c r="B347" s="71" t="s">
        <v>351</v>
      </c>
      <c r="C347" s="78">
        <v>1667.5</v>
      </c>
      <c r="D347" s="73">
        <v>38503</v>
      </c>
      <c r="E347" s="74">
        <v>0.1</v>
      </c>
      <c r="F347" s="75">
        <f t="shared" si="20"/>
        <v>166.75</v>
      </c>
      <c r="G347" s="75">
        <f t="shared" si="21"/>
        <v>13.895833333333334</v>
      </c>
      <c r="H347" s="76">
        <v>120</v>
      </c>
      <c r="I347" s="75">
        <f t="shared" si="22"/>
        <v>1667.5</v>
      </c>
      <c r="J347" s="77">
        <f t="shared" si="23"/>
        <v>0</v>
      </c>
    </row>
    <row r="348" spans="1:10" ht="76.5">
      <c r="A348" s="80">
        <v>1231</v>
      </c>
      <c r="B348" s="88" t="s">
        <v>352</v>
      </c>
      <c r="C348" s="94">
        <v>2626.66</v>
      </c>
      <c r="D348" s="95">
        <v>38510</v>
      </c>
      <c r="E348" s="83">
        <v>0.1</v>
      </c>
      <c r="F348" s="94">
        <f t="shared" si="20"/>
        <v>262.666</v>
      </c>
      <c r="G348" s="94">
        <f t="shared" si="21"/>
        <v>21.888833333333334</v>
      </c>
      <c r="H348" s="85">
        <v>120</v>
      </c>
      <c r="I348" s="94">
        <f t="shared" si="22"/>
        <v>2626.6600000000003</v>
      </c>
      <c r="J348" s="94">
        <f t="shared" si="23"/>
        <v>0</v>
      </c>
    </row>
    <row r="349" spans="1:10" ht="12.75" customHeight="1">
      <c r="A349" s="70">
        <v>690</v>
      </c>
      <c r="B349" s="71" t="s">
        <v>354</v>
      </c>
      <c r="C349" s="78">
        <v>483</v>
      </c>
      <c r="D349" s="97">
        <v>38517</v>
      </c>
      <c r="E349" s="74">
        <v>0.1</v>
      </c>
      <c r="F349" s="75">
        <f t="shared" si="20"/>
        <v>48.300000000000004</v>
      </c>
      <c r="G349" s="75">
        <f t="shared" si="21"/>
        <v>4.0250000000000004</v>
      </c>
      <c r="H349" s="85">
        <v>120</v>
      </c>
      <c r="I349" s="75">
        <f t="shared" si="22"/>
        <v>483.00000000000006</v>
      </c>
      <c r="J349" s="77">
        <f t="shared" si="23"/>
        <v>0</v>
      </c>
    </row>
    <row r="350" spans="1:10">
      <c r="A350" s="70">
        <v>738</v>
      </c>
      <c r="B350" s="71" t="s">
        <v>354</v>
      </c>
      <c r="C350" s="78">
        <v>483</v>
      </c>
      <c r="D350" s="97">
        <v>38517</v>
      </c>
      <c r="E350" s="74">
        <v>0.1</v>
      </c>
      <c r="F350" s="75">
        <f t="shared" si="20"/>
        <v>48.300000000000004</v>
      </c>
      <c r="G350" s="75">
        <f t="shared" si="21"/>
        <v>4.0250000000000004</v>
      </c>
      <c r="H350" s="85">
        <v>120</v>
      </c>
      <c r="I350" s="75">
        <f t="shared" si="22"/>
        <v>483.00000000000006</v>
      </c>
      <c r="J350" s="77">
        <f t="shared" si="23"/>
        <v>0</v>
      </c>
    </row>
    <row r="351" spans="1:10">
      <c r="A351" s="70">
        <v>667</v>
      </c>
      <c r="B351" s="96" t="s">
        <v>357</v>
      </c>
      <c r="C351" s="78">
        <v>587.07500000000005</v>
      </c>
      <c r="D351" s="97">
        <v>38532</v>
      </c>
      <c r="E351" s="74">
        <v>0.1</v>
      </c>
      <c r="F351" s="75">
        <f t="shared" si="20"/>
        <v>58.70750000000001</v>
      </c>
      <c r="G351" s="75">
        <f t="shared" si="21"/>
        <v>4.8922916666666678</v>
      </c>
      <c r="H351" s="85">
        <v>120</v>
      </c>
      <c r="I351" s="75">
        <f t="shared" si="22"/>
        <v>587.07500000000016</v>
      </c>
      <c r="J351" s="77">
        <f t="shared" si="23"/>
        <v>0</v>
      </c>
    </row>
    <row r="352" spans="1:10">
      <c r="A352" s="70">
        <v>669</v>
      </c>
      <c r="B352" s="96" t="s">
        <v>357</v>
      </c>
      <c r="C352" s="78">
        <v>587.07500000000005</v>
      </c>
      <c r="D352" s="97">
        <v>38532</v>
      </c>
      <c r="E352" s="74">
        <v>0.1</v>
      </c>
      <c r="F352" s="75">
        <f t="shared" si="20"/>
        <v>58.70750000000001</v>
      </c>
      <c r="G352" s="75">
        <f t="shared" si="21"/>
        <v>4.8922916666666678</v>
      </c>
      <c r="H352" s="85">
        <v>120</v>
      </c>
      <c r="I352" s="75">
        <f t="shared" si="22"/>
        <v>587.07500000000016</v>
      </c>
      <c r="J352" s="77">
        <f t="shared" si="23"/>
        <v>0</v>
      </c>
    </row>
    <row r="353" spans="1:10">
      <c r="A353" s="70">
        <v>647</v>
      </c>
      <c r="B353" s="96" t="s">
        <v>358</v>
      </c>
      <c r="C353" s="78">
        <v>1799</v>
      </c>
      <c r="D353" s="97">
        <v>38534</v>
      </c>
      <c r="E353" s="74">
        <v>0.1</v>
      </c>
      <c r="F353" s="75">
        <f t="shared" si="20"/>
        <v>179.9</v>
      </c>
      <c r="G353" s="75">
        <f t="shared" si="21"/>
        <v>14.991666666666667</v>
      </c>
      <c r="H353" s="76">
        <v>120</v>
      </c>
      <c r="I353" s="75">
        <f t="shared" si="22"/>
        <v>1799</v>
      </c>
      <c r="J353" s="77">
        <f t="shared" si="23"/>
        <v>0</v>
      </c>
    </row>
    <row r="354" spans="1:10" ht="13.5" customHeight="1">
      <c r="A354" s="70">
        <v>617</v>
      </c>
      <c r="B354" s="96" t="s">
        <v>389</v>
      </c>
      <c r="C354" s="78">
        <v>1298.99</v>
      </c>
      <c r="D354" s="98">
        <v>38539</v>
      </c>
      <c r="E354" s="74">
        <v>0.1</v>
      </c>
      <c r="F354" s="75">
        <f t="shared" si="20"/>
        <v>129.899</v>
      </c>
      <c r="G354" s="75">
        <f t="shared" si="21"/>
        <v>10.824916666666667</v>
      </c>
      <c r="H354" s="76">
        <v>120</v>
      </c>
      <c r="I354" s="75">
        <f t="shared" si="22"/>
        <v>1298.99</v>
      </c>
      <c r="J354" s="77">
        <f t="shared" si="23"/>
        <v>0</v>
      </c>
    </row>
    <row r="355" spans="1:10">
      <c r="A355" s="70">
        <v>826</v>
      </c>
      <c r="B355" s="96" t="s">
        <v>389</v>
      </c>
      <c r="C355" s="78">
        <v>1298.99</v>
      </c>
      <c r="D355" s="98">
        <v>38539</v>
      </c>
      <c r="E355" s="74">
        <v>0.1</v>
      </c>
      <c r="F355" s="75">
        <f t="shared" si="20"/>
        <v>129.899</v>
      </c>
      <c r="G355" s="75">
        <f t="shared" si="21"/>
        <v>10.824916666666667</v>
      </c>
      <c r="H355" s="76">
        <v>120</v>
      </c>
      <c r="I355" s="75">
        <f t="shared" si="22"/>
        <v>1298.99</v>
      </c>
      <c r="J355" s="77">
        <f t="shared" si="23"/>
        <v>0</v>
      </c>
    </row>
    <row r="356" spans="1:10" ht="12.75" customHeight="1">
      <c r="A356" s="70">
        <v>199</v>
      </c>
      <c r="B356" s="71" t="s">
        <v>18</v>
      </c>
      <c r="C356" s="78">
        <v>1454.75</v>
      </c>
      <c r="D356" s="97">
        <v>38567</v>
      </c>
      <c r="E356" s="74">
        <v>0.1</v>
      </c>
      <c r="F356" s="75">
        <f t="shared" si="20"/>
        <v>145.47499999999999</v>
      </c>
      <c r="G356" s="75">
        <f t="shared" si="21"/>
        <v>12.122916666666667</v>
      </c>
      <c r="H356" s="76">
        <v>120</v>
      </c>
      <c r="I356" s="75">
        <f t="shared" si="22"/>
        <v>1454.75</v>
      </c>
      <c r="J356" s="77">
        <f t="shared" si="23"/>
        <v>0</v>
      </c>
    </row>
    <row r="357" spans="1:10" ht="38.25">
      <c r="A357" s="80">
        <v>206</v>
      </c>
      <c r="B357" s="96" t="s">
        <v>364</v>
      </c>
      <c r="C357" s="94">
        <v>3024.5</v>
      </c>
      <c r="D357" s="95">
        <v>38567</v>
      </c>
      <c r="E357" s="83">
        <v>0.1</v>
      </c>
      <c r="F357" s="84">
        <f t="shared" si="20"/>
        <v>302.45</v>
      </c>
      <c r="G357" s="84">
        <f t="shared" si="21"/>
        <v>25.204166666666666</v>
      </c>
      <c r="H357" s="76">
        <v>120</v>
      </c>
      <c r="I357" s="84">
        <f t="shared" si="22"/>
        <v>3024.5</v>
      </c>
      <c r="J357" s="86">
        <f t="shared" si="23"/>
        <v>0</v>
      </c>
    </row>
    <row r="358" spans="1:10" ht="25.5">
      <c r="A358" s="80">
        <v>239</v>
      </c>
      <c r="B358" s="96" t="s">
        <v>359</v>
      </c>
      <c r="C358" s="94">
        <v>2047</v>
      </c>
      <c r="D358" s="95">
        <v>38567</v>
      </c>
      <c r="E358" s="83">
        <v>0.1</v>
      </c>
      <c r="F358" s="84">
        <f t="shared" si="20"/>
        <v>204.70000000000002</v>
      </c>
      <c r="G358" s="84">
        <f t="shared" si="21"/>
        <v>17.058333333333334</v>
      </c>
      <c r="H358" s="76">
        <v>120</v>
      </c>
      <c r="I358" s="84">
        <f t="shared" si="22"/>
        <v>2047</v>
      </c>
      <c r="J358" s="86">
        <f t="shared" si="23"/>
        <v>0</v>
      </c>
    </row>
    <row r="359" spans="1:10" ht="38.25">
      <c r="A359" s="80">
        <v>287</v>
      </c>
      <c r="B359" s="96" t="s">
        <v>362</v>
      </c>
      <c r="C359" s="94">
        <v>2277</v>
      </c>
      <c r="D359" s="95">
        <v>38567</v>
      </c>
      <c r="E359" s="83">
        <v>0.1</v>
      </c>
      <c r="F359" s="84">
        <f t="shared" si="20"/>
        <v>227.70000000000002</v>
      </c>
      <c r="G359" s="84">
        <f t="shared" si="21"/>
        <v>18.975000000000001</v>
      </c>
      <c r="H359" s="76">
        <v>120</v>
      </c>
      <c r="I359" s="84">
        <f t="shared" si="22"/>
        <v>2277</v>
      </c>
      <c r="J359" s="86">
        <f t="shared" si="23"/>
        <v>0</v>
      </c>
    </row>
    <row r="360" spans="1:10">
      <c r="A360" s="70">
        <v>299</v>
      </c>
      <c r="B360" s="71" t="s">
        <v>18</v>
      </c>
      <c r="C360" s="78">
        <v>1454.75</v>
      </c>
      <c r="D360" s="97">
        <v>38567</v>
      </c>
      <c r="E360" s="74">
        <v>0.1</v>
      </c>
      <c r="F360" s="75">
        <f t="shared" si="20"/>
        <v>145.47499999999999</v>
      </c>
      <c r="G360" s="75">
        <f t="shared" si="21"/>
        <v>12.122916666666667</v>
      </c>
      <c r="H360" s="76">
        <v>120</v>
      </c>
      <c r="I360" s="75">
        <f t="shared" si="22"/>
        <v>1454.75</v>
      </c>
      <c r="J360" s="77">
        <f t="shared" si="23"/>
        <v>0</v>
      </c>
    </row>
    <row r="361" spans="1:10" ht="25.5">
      <c r="A361" s="80">
        <v>314</v>
      </c>
      <c r="B361" s="96" t="s">
        <v>363</v>
      </c>
      <c r="C361" s="94">
        <v>2609.35</v>
      </c>
      <c r="D361" s="95">
        <v>38567</v>
      </c>
      <c r="E361" s="83">
        <v>0.1</v>
      </c>
      <c r="F361" s="84">
        <f t="shared" si="20"/>
        <v>260.935</v>
      </c>
      <c r="G361" s="84">
        <f t="shared" si="21"/>
        <v>21.744583333333335</v>
      </c>
      <c r="H361" s="76">
        <v>120</v>
      </c>
      <c r="I361" s="84">
        <f t="shared" si="22"/>
        <v>2609.3500000000004</v>
      </c>
      <c r="J361" s="86">
        <f t="shared" si="23"/>
        <v>0</v>
      </c>
    </row>
    <row r="362" spans="1:10">
      <c r="A362" s="70">
        <v>664</v>
      </c>
      <c r="B362" s="96" t="s">
        <v>366</v>
      </c>
      <c r="C362" s="78">
        <v>351.9</v>
      </c>
      <c r="D362" s="97">
        <v>38568</v>
      </c>
      <c r="E362" s="74">
        <v>0.1</v>
      </c>
      <c r="F362" s="75">
        <f t="shared" si="20"/>
        <v>35.19</v>
      </c>
      <c r="G362" s="75">
        <f t="shared" si="21"/>
        <v>2.9324999999999997</v>
      </c>
      <c r="H362" s="76">
        <v>120</v>
      </c>
      <c r="I362" s="75">
        <f t="shared" si="22"/>
        <v>351.9</v>
      </c>
      <c r="J362" s="77">
        <f t="shared" si="23"/>
        <v>0</v>
      </c>
    </row>
    <row r="363" spans="1:10">
      <c r="A363" s="70">
        <v>665</v>
      </c>
      <c r="B363" s="96" t="s">
        <v>366</v>
      </c>
      <c r="C363" s="78">
        <v>351.9</v>
      </c>
      <c r="D363" s="97">
        <v>38568</v>
      </c>
      <c r="E363" s="74">
        <v>0.1</v>
      </c>
      <c r="F363" s="75">
        <f t="shared" si="20"/>
        <v>35.19</v>
      </c>
      <c r="G363" s="75">
        <f t="shared" si="21"/>
        <v>2.9324999999999997</v>
      </c>
      <c r="H363" s="76">
        <v>120</v>
      </c>
      <c r="I363" s="75">
        <f t="shared" si="22"/>
        <v>351.9</v>
      </c>
      <c r="J363" s="77">
        <f t="shared" si="23"/>
        <v>0</v>
      </c>
    </row>
    <row r="364" spans="1:10" ht="25.5">
      <c r="A364" s="80">
        <v>739</v>
      </c>
      <c r="B364" s="96" t="s">
        <v>388</v>
      </c>
      <c r="C364" s="94">
        <v>1604.25</v>
      </c>
      <c r="D364" s="95">
        <v>38568</v>
      </c>
      <c r="E364" s="83">
        <v>0.1</v>
      </c>
      <c r="F364" s="84">
        <f t="shared" si="20"/>
        <v>160.42500000000001</v>
      </c>
      <c r="G364" s="84">
        <f t="shared" si="21"/>
        <v>13.36875</v>
      </c>
      <c r="H364" s="76">
        <v>120</v>
      </c>
      <c r="I364" s="84">
        <f t="shared" si="22"/>
        <v>1604.25</v>
      </c>
      <c r="J364" s="86">
        <f t="shared" si="23"/>
        <v>0</v>
      </c>
    </row>
    <row r="365" spans="1:10">
      <c r="A365" s="70" t="s">
        <v>618</v>
      </c>
      <c r="B365" s="96" t="s">
        <v>390</v>
      </c>
      <c r="C365" s="78">
        <v>3021.86</v>
      </c>
      <c r="D365" s="97">
        <v>38595</v>
      </c>
      <c r="E365" s="74">
        <v>0.1</v>
      </c>
      <c r="F365" s="75">
        <f t="shared" si="20"/>
        <v>302.18600000000004</v>
      </c>
      <c r="G365" s="75">
        <f t="shared" si="21"/>
        <v>25.182166666666671</v>
      </c>
      <c r="H365" s="76">
        <v>120</v>
      </c>
      <c r="I365" s="75">
        <f t="shared" si="22"/>
        <v>3021.8600000000006</v>
      </c>
      <c r="J365" s="77">
        <f t="shared" si="23"/>
        <v>0</v>
      </c>
    </row>
    <row r="366" spans="1:10">
      <c r="A366" s="70">
        <v>677</v>
      </c>
      <c r="B366" s="96" t="s">
        <v>389</v>
      </c>
      <c r="C366" s="78">
        <v>1434.71</v>
      </c>
      <c r="D366" s="97">
        <v>38624</v>
      </c>
      <c r="E366" s="74">
        <v>0.1</v>
      </c>
      <c r="F366" s="75">
        <f t="shared" si="20"/>
        <v>143.471</v>
      </c>
      <c r="G366" s="75">
        <f t="shared" si="21"/>
        <v>11.955916666666667</v>
      </c>
      <c r="H366" s="76">
        <v>119</v>
      </c>
      <c r="I366" s="75">
        <f t="shared" si="22"/>
        <v>1422.7540833333333</v>
      </c>
      <c r="J366" s="77">
        <f t="shared" si="23"/>
        <v>11.955916666666781</v>
      </c>
    </row>
    <row r="367" spans="1:10">
      <c r="A367" s="70">
        <v>827</v>
      </c>
      <c r="B367" s="96" t="s">
        <v>389</v>
      </c>
      <c r="C367" s="78">
        <v>1434.71</v>
      </c>
      <c r="D367" s="97">
        <v>38624</v>
      </c>
      <c r="E367" s="74">
        <v>0.1</v>
      </c>
      <c r="F367" s="75">
        <f t="shared" si="20"/>
        <v>143.471</v>
      </c>
      <c r="G367" s="75">
        <f t="shared" si="21"/>
        <v>11.955916666666667</v>
      </c>
      <c r="H367" s="76">
        <v>119</v>
      </c>
      <c r="I367" s="75">
        <f t="shared" si="22"/>
        <v>1422.7540833333333</v>
      </c>
      <c r="J367" s="77">
        <f t="shared" si="23"/>
        <v>11.955916666666781</v>
      </c>
    </row>
    <row r="368" spans="1:10" ht="25.5">
      <c r="A368" s="80">
        <v>821</v>
      </c>
      <c r="B368" s="96" t="s">
        <v>392</v>
      </c>
      <c r="C368" s="94">
        <v>793.5</v>
      </c>
      <c r="D368" s="95">
        <v>38635</v>
      </c>
      <c r="E368" s="83">
        <v>0.1</v>
      </c>
      <c r="F368" s="84">
        <f t="shared" si="20"/>
        <v>79.350000000000009</v>
      </c>
      <c r="G368" s="84">
        <f t="shared" si="21"/>
        <v>6.6125000000000007</v>
      </c>
      <c r="H368" s="85">
        <v>118</v>
      </c>
      <c r="I368" s="84">
        <f t="shared" si="22"/>
        <v>780.27500000000009</v>
      </c>
      <c r="J368" s="86">
        <f t="shared" si="23"/>
        <v>13.224999999999909</v>
      </c>
    </row>
    <row r="369" spans="1:10">
      <c r="A369" s="70">
        <v>909</v>
      </c>
      <c r="B369" s="96" t="s">
        <v>391</v>
      </c>
      <c r="C369" s="78">
        <v>1446.7</v>
      </c>
      <c r="D369" s="97">
        <v>38635</v>
      </c>
      <c r="E369" s="74">
        <v>0.1</v>
      </c>
      <c r="F369" s="75">
        <f t="shared" si="20"/>
        <v>144.67000000000002</v>
      </c>
      <c r="G369" s="75">
        <f t="shared" si="21"/>
        <v>12.055833333333334</v>
      </c>
      <c r="H369" s="85">
        <v>118</v>
      </c>
      <c r="I369" s="75">
        <f t="shared" si="22"/>
        <v>1422.5883333333334</v>
      </c>
      <c r="J369" s="77">
        <f t="shared" si="23"/>
        <v>24.111666666666679</v>
      </c>
    </row>
    <row r="370" spans="1:10">
      <c r="A370" s="70">
        <v>671</v>
      </c>
      <c r="B370" s="96" t="s">
        <v>400</v>
      </c>
      <c r="C370" s="78">
        <v>938.25</v>
      </c>
      <c r="D370" s="97">
        <v>38650</v>
      </c>
      <c r="E370" s="74">
        <v>0.1</v>
      </c>
      <c r="F370" s="75">
        <f t="shared" si="20"/>
        <v>93.825000000000003</v>
      </c>
      <c r="G370" s="75">
        <f t="shared" si="21"/>
        <v>7.8187500000000005</v>
      </c>
      <c r="H370" s="85">
        <v>118</v>
      </c>
      <c r="I370" s="75">
        <f t="shared" si="22"/>
        <v>922.61250000000007</v>
      </c>
      <c r="J370" s="77">
        <f t="shared" si="23"/>
        <v>15.637499999999932</v>
      </c>
    </row>
    <row r="371" spans="1:10">
      <c r="A371" s="70">
        <v>672</v>
      </c>
      <c r="B371" s="96" t="s">
        <v>399</v>
      </c>
      <c r="C371" s="78">
        <v>527.25199999999995</v>
      </c>
      <c r="D371" s="97">
        <v>38650</v>
      </c>
      <c r="E371" s="74">
        <v>0.1</v>
      </c>
      <c r="F371" s="75">
        <f t="shared" si="20"/>
        <v>52.725200000000001</v>
      </c>
      <c r="G371" s="75">
        <f t="shared" si="21"/>
        <v>4.393766666666667</v>
      </c>
      <c r="H371" s="85">
        <v>118</v>
      </c>
      <c r="I371" s="75">
        <f t="shared" si="22"/>
        <v>518.46446666666668</v>
      </c>
      <c r="J371" s="77">
        <f t="shared" si="23"/>
        <v>8.7875333333332719</v>
      </c>
    </row>
    <row r="372" spans="1:10">
      <c r="A372" s="70">
        <v>1220</v>
      </c>
      <c r="B372" s="96" t="s">
        <v>398</v>
      </c>
      <c r="C372" s="78">
        <v>1076.5150000000001</v>
      </c>
      <c r="D372" s="97">
        <v>38650</v>
      </c>
      <c r="E372" s="74">
        <v>0.1</v>
      </c>
      <c r="F372" s="75">
        <f t="shared" si="20"/>
        <v>107.65150000000001</v>
      </c>
      <c r="G372" s="75">
        <f t="shared" si="21"/>
        <v>8.9709583333333338</v>
      </c>
      <c r="H372" s="85">
        <v>118</v>
      </c>
      <c r="I372" s="75">
        <f t="shared" si="22"/>
        <v>1058.5730833333334</v>
      </c>
      <c r="J372" s="77">
        <f t="shared" si="23"/>
        <v>17.941916666666657</v>
      </c>
    </row>
    <row r="373" spans="1:10">
      <c r="A373" s="70">
        <v>235</v>
      </c>
      <c r="B373" s="96" t="s">
        <v>401</v>
      </c>
      <c r="C373" s="78">
        <v>389</v>
      </c>
      <c r="D373" s="97">
        <v>38658</v>
      </c>
      <c r="E373" s="74">
        <v>0.1</v>
      </c>
      <c r="F373" s="75">
        <f t="shared" si="20"/>
        <v>38.900000000000006</v>
      </c>
      <c r="G373" s="75">
        <f t="shared" si="21"/>
        <v>3.2416666666666671</v>
      </c>
      <c r="H373" s="76">
        <v>117</v>
      </c>
      <c r="I373" s="75">
        <f t="shared" si="22"/>
        <v>379.27500000000003</v>
      </c>
      <c r="J373" s="77">
        <f t="shared" si="23"/>
        <v>9.7249999999999659</v>
      </c>
    </row>
    <row r="374" spans="1:10">
      <c r="A374" s="70">
        <v>243</v>
      </c>
      <c r="B374" s="96" t="s">
        <v>300</v>
      </c>
      <c r="C374" s="78">
        <v>1713.5</v>
      </c>
      <c r="D374" s="97">
        <v>38658</v>
      </c>
      <c r="E374" s="74">
        <v>0.1</v>
      </c>
      <c r="F374" s="75">
        <f t="shared" si="20"/>
        <v>171.35000000000002</v>
      </c>
      <c r="G374" s="75">
        <f t="shared" si="21"/>
        <v>14.279166666666669</v>
      </c>
      <c r="H374" s="76">
        <v>117</v>
      </c>
      <c r="I374" s="75">
        <f t="shared" si="22"/>
        <v>1670.6625000000001</v>
      </c>
      <c r="J374" s="77">
        <f t="shared" si="23"/>
        <v>42.837499999999864</v>
      </c>
    </row>
    <row r="375" spans="1:10">
      <c r="A375" s="70">
        <v>244</v>
      </c>
      <c r="B375" s="96" t="s">
        <v>300</v>
      </c>
      <c r="C375" s="78">
        <v>1713.5</v>
      </c>
      <c r="D375" s="97">
        <v>38658</v>
      </c>
      <c r="E375" s="74">
        <v>0.1</v>
      </c>
      <c r="F375" s="75">
        <f t="shared" si="20"/>
        <v>171.35000000000002</v>
      </c>
      <c r="G375" s="75">
        <f t="shared" si="21"/>
        <v>14.279166666666669</v>
      </c>
      <c r="H375" s="76">
        <v>117</v>
      </c>
      <c r="I375" s="75">
        <f t="shared" si="22"/>
        <v>1670.6625000000001</v>
      </c>
      <c r="J375" s="77">
        <f t="shared" si="23"/>
        <v>42.837499999999864</v>
      </c>
    </row>
    <row r="376" spans="1:10">
      <c r="A376" s="70">
        <v>273</v>
      </c>
      <c r="B376" s="96" t="s">
        <v>300</v>
      </c>
      <c r="C376" s="78">
        <v>1713.5</v>
      </c>
      <c r="D376" s="97">
        <v>38658</v>
      </c>
      <c r="E376" s="74">
        <v>0.1</v>
      </c>
      <c r="F376" s="75">
        <f t="shared" si="20"/>
        <v>171.35000000000002</v>
      </c>
      <c r="G376" s="75">
        <f t="shared" si="21"/>
        <v>14.279166666666669</v>
      </c>
      <c r="H376" s="76">
        <v>117</v>
      </c>
      <c r="I376" s="75">
        <f t="shared" si="22"/>
        <v>1670.6625000000001</v>
      </c>
      <c r="J376" s="77">
        <f t="shared" si="23"/>
        <v>42.837499999999864</v>
      </c>
    </row>
    <row r="377" spans="1:10">
      <c r="A377" s="70">
        <v>278</v>
      </c>
      <c r="B377" s="96" t="s">
        <v>300</v>
      </c>
      <c r="C377" s="78">
        <v>1713.5</v>
      </c>
      <c r="D377" s="97">
        <v>38658</v>
      </c>
      <c r="E377" s="74">
        <v>0.1</v>
      </c>
      <c r="F377" s="75">
        <f t="shared" si="20"/>
        <v>171.35000000000002</v>
      </c>
      <c r="G377" s="75">
        <f t="shared" si="21"/>
        <v>14.279166666666669</v>
      </c>
      <c r="H377" s="76">
        <v>117</v>
      </c>
      <c r="I377" s="75">
        <f t="shared" si="22"/>
        <v>1670.6625000000001</v>
      </c>
      <c r="J377" s="77">
        <f t="shared" si="23"/>
        <v>42.837499999999864</v>
      </c>
    </row>
    <row r="378" spans="1:10">
      <c r="A378" s="70">
        <v>136</v>
      </c>
      <c r="B378" s="96" t="s">
        <v>332</v>
      </c>
      <c r="C378" s="78">
        <v>517.5</v>
      </c>
      <c r="D378" s="97">
        <v>38664</v>
      </c>
      <c r="E378" s="74">
        <v>0.1</v>
      </c>
      <c r="F378" s="75">
        <f t="shared" si="20"/>
        <v>51.75</v>
      </c>
      <c r="G378" s="75">
        <f t="shared" si="21"/>
        <v>4.3125</v>
      </c>
      <c r="H378" s="76">
        <v>117</v>
      </c>
      <c r="I378" s="75">
        <f t="shared" si="22"/>
        <v>504.5625</v>
      </c>
      <c r="J378" s="77">
        <f t="shared" si="23"/>
        <v>12.9375</v>
      </c>
    </row>
    <row r="379" spans="1:10">
      <c r="A379" s="70">
        <v>649</v>
      </c>
      <c r="B379" s="96" t="s">
        <v>403</v>
      </c>
      <c r="C379" s="78">
        <v>437</v>
      </c>
      <c r="D379" s="97">
        <v>38730</v>
      </c>
      <c r="E379" s="74">
        <v>0.1</v>
      </c>
      <c r="F379" s="75">
        <f t="shared" si="20"/>
        <v>43.7</v>
      </c>
      <c r="G379" s="75">
        <f t="shared" si="21"/>
        <v>3.6416666666666671</v>
      </c>
      <c r="H379" s="76">
        <v>115</v>
      </c>
      <c r="I379" s="75">
        <f t="shared" si="22"/>
        <v>418.79166666666669</v>
      </c>
      <c r="J379" s="77">
        <f t="shared" si="23"/>
        <v>18.208333333333314</v>
      </c>
    </row>
    <row r="380" spans="1:10">
      <c r="A380" s="70">
        <v>655</v>
      </c>
      <c r="B380" s="96" t="s">
        <v>402</v>
      </c>
      <c r="C380" s="78">
        <v>460</v>
      </c>
      <c r="D380" s="97">
        <v>38730</v>
      </c>
      <c r="E380" s="74">
        <v>0.1</v>
      </c>
      <c r="F380" s="75">
        <f t="shared" si="20"/>
        <v>46</v>
      </c>
      <c r="G380" s="75">
        <f t="shared" si="21"/>
        <v>3.8333333333333335</v>
      </c>
      <c r="H380" s="76">
        <v>115</v>
      </c>
      <c r="I380" s="75">
        <f t="shared" si="22"/>
        <v>440.83333333333337</v>
      </c>
      <c r="J380" s="77">
        <f t="shared" si="23"/>
        <v>19.166666666666629</v>
      </c>
    </row>
    <row r="381" spans="1:10">
      <c r="A381" s="70">
        <v>656</v>
      </c>
      <c r="B381" s="96" t="s">
        <v>405</v>
      </c>
      <c r="C381" s="78">
        <v>517.5</v>
      </c>
      <c r="D381" s="97">
        <v>38730</v>
      </c>
      <c r="E381" s="74">
        <v>0.1</v>
      </c>
      <c r="F381" s="75">
        <f t="shared" si="20"/>
        <v>51.75</v>
      </c>
      <c r="G381" s="75">
        <f t="shared" si="21"/>
        <v>4.3125</v>
      </c>
      <c r="H381" s="76">
        <v>115</v>
      </c>
      <c r="I381" s="75">
        <f t="shared" si="22"/>
        <v>495.9375</v>
      </c>
      <c r="J381" s="77">
        <f t="shared" si="23"/>
        <v>21.5625</v>
      </c>
    </row>
    <row r="382" spans="1:10">
      <c r="A382" s="87">
        <v>726</v>
      </c>
      <c r="B382" s="71" t="s">
        <v>353</v>
      </c>
      <c r="C382" s="78">
        <v>115</v>
      </c>
      <c r="D382" s="97">
        <v>38731</v>
      </c>
      <c r="E382" s="74">
        <v>0.1</v>
      </c>
      <c r="F382" s="75">
        <f t="shared" si="20"/>
        <v>11.5</v>
      </c>
      <c r="G382" s="75">
        <f t="shared" si="21"/>
        <v>0.95833333333333337</v>
      </c>
      <c r="H382" s="76">
        <v>115</v>
      </c>
      <c r="I382" s="75">
        <f t="shared" si="22"/>
        <v>110.20833333333334</v>
      </c>
      <c r="J382" s="77">
        <f t="shared" si="23"/>
        <v>4.7916666666666572</v>
      </c>
    </row>
    <row r="383" spans="1:10">
      <c r="A383" s="70">
        <v>1272</v>
      </c>
      <c r="B383" s="96" t="s">
        <v>412</v>
      </c>
      <c r="C383" s="78">
        <v>389</v>
      </c>
      <c r="D383" s="97">
        <v>38761</v>
      </c>
      <c r="E383" s="74">
        <v>0.1</v>
      </c>
      <c r="F383" s="75">
        <f t="shared" si="20"/>
        <v>38.900000000000006</v>
      </c>
      <c r="G383" s="75">
        <f t="shared" si="21"/>
        <v>3.2416666666666671</v>
      </c>
      <c r="H383" s="76">
        <v>114</v>
      </c>
      <c r="I383" s="75">
        <f t="shared" si="22"/>
        <v>369.55000000000007</v>
      </c>
      <c r="J383" s="77">
        <f t="shared" si="23"/>
        <v>19.449999999999932</v>
      </c>
    </row>
    <row r="384" spans="1:10">
      <c r="A384" s="70">
        <v>435</v>
      </c>
      <c r="B384" s="96" t="s">
        <v>406</v>
      </c>
      <c r="C384" s="78">
        <v>2150.5</v>
      </c>
      <c r="D384" s="73">
        <v>38768</v>
      </c>
      <c r="E384" s="74">
        <v>0.1</v>
      </c>
      <c r="F384" s="75">
        <f t="shared" si="20"/>
        <v>215.05</v>
      </c>
      <c r="G384" s="75">
        <f t="shared" si="21"/>
        <v>17.920833333333334</v>
      </c>
      <c r="H384" s="76">
        <v>114</v>
      </c>
      <c r="I384" s="75">
        <f t="shared" si="22"/>
        <v>2042.9750000000001</v>
      </c>
      <c r="J384" s="77">
        <f t="shared" si="23"/>
        <v>107.52499999999986</v>
      </c>
    </row>
    <row r="385" spans="1:10">
      <c r="A385" s="70">
        <v>670</v>
      </c>
      <c r="B385" s="96" t="s">
        <v>407</v>
      </c>
      <c r="C385" s="78">
        <v>255</v>
      </c>
      <c r="D385" s="97">
        <v>38769</v>
      </c>
      <c r="E385" s="74">
        <v>0.1</v>
      </c>
      <c r="F385" s="75">
        <f t="shared" si="20"/>
        <v>25.5</v>
      </c>
      <c r="G385" s="75">
        <f t="shared" si="21"/>
        <v>2.125</v>
      </c>
      <c r="H385" s="76">
        <v>114</v>
      </c>
      <c r="I385" s="75">
        <f t="shared" si="22"/>
        <v>242.25</v>
      </c>
      <c r="J385" s="77">
        <f t="shared" si="23"/>
        <v>12.75</v>
      </c>
    </row>
    <row r="386" spans="1:10">
      <c r="A386" s="70">
        <v>38</v>
      </c>
      <c r="B386" s="96" t="s">
        <v>406</v>
      </c>
      <c r="C386" s="78">
        <v>2150.5</v>
      </c>
      <c r="D386" s="73">
        <v>38772</v>
      </c>
      <c r="E386" s="74">
        <v>0.1</v>
      </c>
      <c r="F386" s="75">
        <f t="shared" si="20"/>
        <v>215.05</v>
      </c>
      <c r="G386" s="75">
        <f t="shared" si="21"/>
        <v>17.920833333333334</v>
      </c>
      <c r="H386" s="76">
        <v>114</v>
      </c>
      <c r="I386" s="75">
        <f t="shared" si="22"/>
        <v>2042.9750000000001</v>
      </c>
      <c r="J386" s="77">
        <f t="shared" si="23"/>
        <v>107.52499999999986</v>
      </c>
    </row>
    <row r="387" spans="1:10">
      <c r="A387" s="70">
        <v>427</v>
      </c>
      <c r="B387" s="96" t="s">
        <v>406</v>
      </c>
      <c r="C387" s="78">
        <v>2150.5</v>
      </c>
      <c r="D387" s="73">
        <v>38772</v>
      </c>
      <c r="E387" s="74">
        <v>0.1</v>
      </c>
      <c r="F387" s="75">
        <f t="shared" si="20"/>
        <v>215.05</v>
      </c>
      <c r="G387" s="75">
        <f t="shared" si="21"/>
        <v>17.920833333333334</v>
      </c>
      <c r="H387" s="76">
        <v>114</v>
      </c>
      <c r="I387" s="75">
        <f t="shared" si="22"/>
        <v>2042.9750000000001</v>
      </c>
      <c r="J387" s="77">
        <f t="shared" si="23"/>
        <v>107.52499999999986</v>
      </c>
    </row>
    <row r="388" spans="1:10">
      <c r="A388" s="70">
        <v>707</v>
      </c>
      <c r="B388" s="96" t="s">
        <v>410</v>
      </c>
      <c r="C388" s="78">
        <v>569</v>
      </c>
      <c r="D388" s="97">
        <v>38786</v>
      </c>
      <c r="E388" s="74">
        <v>0.1</v>
      </c>
      <c r="F388" s="75">
        <f t="shared" si="20"/>
        <v>56.900000000000006</v>
      </c>
      <c r="G388" s="75">
        <f t="shared" si="21"/>
        <v>4.7416666666666671</v>
      </c>
      <c r="H388" s="76">
        <v>113</v>
      </c>
      <c r="I388" s="75">
        <f t="shared" si="22"/>
        <v>535.80833333333339</v>
      </c>
      <c r="J388" s="77">
        <f t="shared" si="23"/>
        <v>33.191666666666606</v>
      </c>
    </row>
    <row r="389" spans="1:10">
      <c r="A389" s="70">
        <v>242</v>
      </c>
      <c r="B389" s="96" t="s">
        <v>406</v>
      </c>
      <c r="C389" s="78">
        <v>2150.5</v>
      </c>
      <c r="D389" s="97">
        <v>38813</v>
      </c>
      <c r="E389" s="74">
        <v>0.1</v>
      </c>
      <c r="F389" s="75">
        <f t="shared" ref="F389:F452" si="24">C389*E389</f>
        <v>215.05</v>
      </c>
      <c r="G389" s="75">
        <f t="shared" ref="G389:G452" si="25">F389/12</f>
        <v>17.920833333333334</v>
      </c>
      <c r="H389" s="76">
        <v>112</v>
      </c>
      <c r="I389" s="75">
        <f t="shared" ref="I389:I452" si="26">G389*H389</f>
        <v>2007.1333333333334</v>
      </c>
      <c r="J389" s="77">
        <f t="shared" ref="J389:J452" si="27">C389-I389</f>
        <v>143.36666666666656</v>
      </c>
    </row>
    <row r="390" spans="1:10">
      <c r="A390" s="70">
        <v>275</v>
      </c>
      <c r="B390" s="96" t="s">
        <v>406</v>
      </c>
      <c r="C390" s="78">
        <v>2150.5</v>
      </c>
      <c r="D390" s="97">
        <v>38813</v>
      </c>
      <c r="E390" s="74">
        <v>0.1</v>
      </c>
      <c r="F390" s="75">
        <f t="shared" si="24"/>
        <v>215.05</v>
      </c>
      <c r="G390" s="75">
        <f t="shared" si="25"/>
        <v>17.920833333333334</v>
      </c>
      <c r="H390" s="76">
        <v>112</v>
      </c>
      <c r="I390" s="75">
        <f t="shared" si="26"/>
        <v>2007.1333333333334</v>
      </c>
      <c r="J390" s="77">
        <f t="shared" si="27"/>
        <v>143.36666666666656</v>
      </c>
    </row>
    <row r="391" spans="1:10">
      <c r="A391" s="70">
        <v>276</v>
      </c>
      <c r="B391" s="96" t="s">
        <v>406</v>
      </c>
      <c r="C391" s="78">
        <v>2150.5</v>
      </c>
      <c r="D391" s="97">
        <v>38813</v>
      </c>
      <c r="E391" s="74">
        <v>0.1</v>
      </c>
      <c r="F391" s="75">
        <f t="shared" si="24"/>
        <v>215.05</v>
      </c>
      <c r="G391" s="75">
        <f t="shared" si="25"/>
        <v>17.920833333333334</v>
      </c>
      <c r="H391" s="76">
        <v>112</v>
      </c>
      <c r="I391" s="75">
        <f t="shared" si="26"/>
        <v>2007.1333333333334</v>
      </c>
      <c r="J391" s="77">
        <f t="shared" si="27"/>
        <v>143.36666666666656</v>
      </c>
    </row>
    <row r="392" spans="1:10">
      <c r="A392" s="70">
        <v>277</v>
      </c>
      <c r="B392" s="96" t="s">
        <v>406</v>
      </c>
      <c r="C392" s="78">
        <v>2150.5</v>
      </c>
      <c r="D392" s="97">
        <v>38813</v>
      </c>
      <c r="E392" s="74">
        <v>0.1</v>
      </c>
      <c r="F392" s="75">
        <f t="shared" si="24"/>
        <v>215.05</v>
      </c>
      <c r="G392" s="75">
        <f t="shared" si="25"/>
        <v>17.920833333333334</v>
      </c>
      <c r="H392" s="76">
        <v>112</v>
      </c>
      <c r="I392" s="75">
        <f t="shared" si="26"/>
        <v>2007.1333333333334</v>
      </c>
      <c r="J392" s="77">
        <f t="shared" si="27"/>
        <v>143.36666666666656</v>
      </c>
    </row>
    <row r="393" spans="1:10">
      <c r="A393" s="70">
        <v>295</v>
      </c>
      <c r="B393" s="96" t="s">
        <v>406</v>
      </c>
      <c r="C393" s="78">
        <v>2150.5</v>
      </c>
      <c r="D393" s="97">
        <v>38813</v>
      </c>
      <c r="E393" s="74">
        <v>0.1</v>
      </c>
      <c r="F393" s="75">
        <f t="shared" si="24"/>
        <v>215.05</v>
      </c>
      <c r="G393" s="75">
        <f t="shared" si="25"/>
        <v>17.920833333333334</v>
      </c>
      <c r="H393" s="76">
        <v>112</v>
      </c>
      <c r="I393" s="75">
        <f t="shared" si="26"/>
        <v>2007.1333333333334</v>
      </c>
      <c r="J393" s="77">
        <f t="shared" si="27"/>
        <v>143.36666666666656</v>
      </c>
    </row>
    <row r="394" spans="1:10">
      <c r="A394" s="70">
        <v>304</v>
      </c>
      <c r="B394" s="96" t="s">
        <v>411</v>
      </c>
      <c r="C394" s="78">
        <v>698.99874999999997</v>
      </c>
      <c r="D394" s="97">
        <v>38834</v>
      </c>
      <c r="E394" s="74">
        <v>0.1</v>
      </c>
      <c r="F394" s="75">
        <f t="shared" si="24"/>
        <v>69.899874999999994</v>
      </c>
      <c r="G394" s="75">
        <f t="shared" si="25"/>
        <v>5.8249895833333332</v>
      </c>
      <c r="H394" s="76">
        <v>112</v>
      </c>
      <c r="I394" s="75">
        <f t="shared" si="26"/>
        <v>652.3988333333333</v>
      </c>
      <c r="J394" s="77">
        <f t="shared" si="27"/>
        <v>46.599916666666672</v>
      </c>
    </row>
    <row r="395" spans="1:10">
      <c r="A395" s="70">
        <v>776</v>
      </c>
      <c r="B395" s="96" t="s">
        <v>411</v>
      </c>
      <c r="C395" s="78">
        <v>698.99874999999997</v>
      </c>
      <c r="D395" s="97">
        <v>38834</v>
      </c>
      <c r="E395" s="74">
        <v>0.1</v>
      </c>
      <c r="F395" s="75">
        <f t="shared" si="24"/>
        <v>69.899874999999994</v>
      </c>
      <c r="G395" s="75">
        <f t="shared" si="25"/>
        <v>5.8249895833333332</v>
      </c>
      <c r="H395" s="76">
        <v>112</v>
      </c>
      <c r="I395" s="75">
        <f t="shared" si="26"/>
        <v>652.3988333333333</v>
      </c>
      <c r="J395" s="77">
        <f t="shared" si="27"/>
        <v>46.599916666666672</v>
      </c>
    </row>
    <row r="396" spans="1:10">
      <c r="A396" s="70">
        <v>241</v>
      </c>
      <c r="B396" s="96" t="s">
        <v>406</v>
      </c>
      <c r="C396" s="78">
        <v>2150.5</v>
      </c>
      <c r="D396" s="97">
        <v>38839</v>
      </c>
      <c r="E396" s="74">
        <v>0.1</v>
      </c>
      <c r="F396" s="75">
        <f t="shared" si="24"/>
        <v>215.05</v>
      </c>
      <c r="G396" s="75">
        <f t="shared" si="25"/>
        <v>17.920833333333334</v>
      </c>
      <c r="H396" s="76">
        <v>111</v>
      </c>
      <c r="I396" s="75">
        <f t="shared" si="26"/>
        <v>1989.2125000000001</v>
      </c>
      <c r="J396" s="77">
        <f t="shared" si="27"/>
        <v>161.28749999999991</v>
      </c>
    </row>
    <row r="397" spans="1:10" ht="12.75" customHeight="1">
      <c r="A397" s="70">
        <v>272</v>
      </c>
      <c r="B397" s="96" t="s">
        <v>406</v>
      </c>
      <c r="C397" s="78">
        <v>2150.5</v>
      </c>
      <c r="D397" s="97">
        <v>38839</v>
      </c>
      <c r="E397" s="74">
        <v>0.1</v>
      </c>
      <c r="F397" s="75">
        <f t="shared" si="24"/>
        <v>215.05</v>
      </c>
      <c r="G397" s="75">
        <f t="shared" si="25"/>
        <v>17.920833333333334</v>
      </c>
      <c r="H397" s="76">
        <v>111</v>
      </c>
      <c r="I397" s="75">
        <f t="shared" si="26"/>
        <v>1989.2125000000001</v>
      </c>
      <c r="J397" s="77">
        <f t="shared" si="27"/>
        <v>161.28749999999991</v>
      </c>
    </row>
    <row r="398" spans="1:10">
      <c r="A398" s="70">
        <v>274</v>
      </c>
      <c r="B398" s="96" t="s">
        <v>406</v>
      </c>
      <c r="C398" s="78">
        <v>2150.5</v>
      </c>
      <c r="D398" s="97">
        <v>38839</v>
      </c>
      <c r="E398" s="74">
        <v>0.1</v>
      </c>
      <c r="F398" s="75">
        <f t="shared" si="24"/>
        <v>215.05</v>
      </c>
      <c r="G398" s="75">
        <f t="shared" si="25"/>
        <v>17.920833333333334</v>
      </c>
      <c r="H398" s="76">
        <v>111</v>
      </c>
      <c r="I398" s="75">
        <f t="shared" si="26"/>
        <v>1989.2125000000001</v>
      </c>
      <c r="J398" s="77">
        <f t="shared" si="27"/>
        <v>161.28749999999991</v>
      </c>
    </row>
    <row r="399" spans="1:10">
      <c r="A399" s="70">
        <v>294</v>
      </c>
      <c r="B399" s="96" t="s">
        <v>406</v>
      </c>
      <c r="C399" s="78">
        <v>2150.5</v>
      </c>
      <c r="D399" s="97">
        <v>38839</v>
      </c>
      <c r="E399" s="74">
        <v>0.1</v>
      </c>
      <c r="F399" s="75">
        <f t="shared" si="24"/>
        <v>215.05</v>
      </c>
      <c r="G399" s="75">
        <f t="shared" si="25"/>
        <v>17.920833333333334</v>
      </c>
      <c r="H399" s="76">
        <v>111</v>
      </c>
      <c r="I399" s="75">
        <f t="shared" si="26"/>
        <v>1989.2125000000001</v>
      </c>
      <c r="J399" s="77">
        <f t="shared" si="27"/>
        <v>161.28749999999991</v>
      </c>
    </row>
    <row r="400" spans="1:10">
      <c r="A400" s="70">
        <v>317</v>
      </c>
      <c r="B400" s="96" t="s">
        <v>406</v>
      </c>
      <c r="C400" s="78">
        <v>2150.5</v>
      </c>
      <c r="D400" s="97">
        <v>38839</v>
      </c>
      <c r="E400" s="74">
        <v>0.1</v>
      </c>
      <c r="F400" s="75">
        <f t="shared" si="24"/>
        <v>215.05</v>
      </c>
      <c r="G400" s="75">
        <f t="shared" si="25"/>
        <v>17.920833333333334</v>
      </c>
      <c r="H400" s="76">
        <v>111</v>
      </c>
      <c r="I400" s="75">
        <f t="shared" si="26"/>
        <v>1989.2125000000001</v>
      </c>
      <c r="J400" s="77">
        <f t="shared" si="27"/>
        <v>161.28749999999991</v>
      </c>
    </row>
    <row r="401" spans="1:10">
      <c r="A401" s="70">
        <v>345</v>
      </c>
      <c r="B401" s="96" t="s">
        <v>406</v>
      </c>
      <c r="C401" s="78">
        <v>2150.5</v>
      </c>
      <c r="D401" s="97">
        <v>38839</v>
      </c>
      <c r="E401" s="74">
        <v>0.1</v>
      </c>
      <c r="F401" s="75">
        <f t="shared" si="24"/>
        <v>215.05</v>
      </c>
      <c r="G401" s="75">
        <f t="shared" si="25"/>
        <v>17.920833333333334</v>
      </c>
      <c r="H401" s="76">
        <v>111</v>
      </c>
      <c r="I401" s="75">
        <f t="shared" si="26"/>
        <v>1989.2125000000001</v>
      </c>
      <c r="J401" s="77">
        <f t="shared" si="27"/>
        <v>161.28749999999991</v>
      </c>
    </row>
    <row r="402" spans="1:10">
      <c r="A402" s="70">
        <v>659</v>
      </c>
      <c r="B402" s="96" t="s">
        <v>351</v>
      </c>
      <c r="C402" s="78">
        <v>1799.75</v>
      </c>
      <c r="D402" s="97">
        <v>38860</v>
      </c>
      <c r="E402" s="74">
        <v>0.1</v>
      </c>
      <c r="F402" s="75">
        <f t="shared" si="24"/>
        <v>179.97500000000002</v>
      </c>
      <c r="G402" s="75">
        <f t="shared" si="25"/>
        <v>14.997916666666669</v>
      </c>
      <c r="H402" s="76">
        <v>111</v>
      </c>
      <c r="I402" s="75">
        <f t="shared" si="26"/>
        <v>1664.7687500000002</v>
      </c>
      <c r="J402" s="77">
        <f t="shared" si="27"/>
        <v>134.98124999999982</v>
      </c>
    </row>
    <row r="403" spans="1:10" ht="63.75">
      <c r="A403" s="80">
        <v>328</v>
      </c>
      <c r="B403" s="96" t="s">
        <v>416</v>
      </c>
      <c r="C403" s="94">
        <v>3448.85</v>
      </c>
      <c r="D403" s="95">
        <v>38875</v>
      </c>
      <c r="E403" s="83">
        <v>0.1</v>
      </c>
      <c r="F403" s="94">
        <f t="shared" si="24"/>
        <v>344.88499999999999</v>
      </c>
      <c r="G403" s="94">
        <f t="shared" si="25"/>
        <v>28.740416666666665</v>
      </c>
      <c r="H403" s="85">
        <v>110</v>
      </c>
      <c r="I403" s="94">
        <f t="shared" si="26"/>
        <v>3161.4458333333332</v>
      </c>
      <c r="J403" s="94">
        <f t="shared" si="27"/>
        <v>287.4041666666667</v>
      </c>
    </row>
    <row r="404" spans="1:10" ht="25.5">
      <c r="A404" s="80">
        <v>993</v>
      </c>
      <c r="B404" s="96" t="s">
        <v>24</v>
      </c>
      <c r="C404" s="94">
        <v>201.25</v>
      </c>
      <c r="D404" s="95">
        <v>38875</v>
      </c>
      <c r="E404" s="83">
        <v>0.1</v>
      </c>
      <c r="F404" s="94">
        <f t="shared" si="24"/>
        <v>20.125</v>
      </c>
      <c r="G404" s="94">
        <f t="shared" si="25"/>
        <v>1.6770833333333333</v>
      </c>
      <c r="H404" s="85">
        <v>110</v>
      </c>
      <c r="I404" s="94">
        <f t="shared" si="26"/>
        <v>184.47916666666666</v>
      </c>
      <c r="J404" s="94">
        <f t="shared" si="27"/>
        <v>16.770833333333343</v>
      </c>
    </row>
    <row r="405" spans="1:10">
      <c r="A405" s="70" t="s">
        <v>618</v>
      </c>
      <c r="B405" s="96" t="s">
        <v>420</v>
      </c>
      <c r="C405" s="72">
        <v>1596.14</v>
      </c>
      <c r="D405" s="97">
        <v>38876</v>
      </c>
      <c r="E405" s="74">
        <v>0.1</v>
      </c>
      <c r="F405" s="75">
        <f t="shared" si="24"/>
        <v>159.61400000000003</v>
      </c>
      <c r="G405" s="75">
        <f t="shared" si="25"/>
        <v>13.301166666666669</v>
      </c>
      <c r="H405" s="76">
        <v>110</v>
      </c>
      <c r="I405" s="75">
        <f t="shared" si="26"/>
        <v>1463.1283333333336</v>
      </c>
      <c r="J405" s="77">
        <f t="shared" si="27"/>
        <v>133.01166666666654</v>
      </c>
    </row>
    <row r="406" spans="1:10">
      <c r="A406" s="70">
        <v>234</v>
      </c>
      <c r="B406" s="96" t="s">
        <v>417</v>
      </c>
      <c r="C406" s="78">
        <v>1092.5</v>
      </c>
      <c r="D406" s="97">
        <v>38917</v>
      </c>
      <c r="E406" s="74">
        <v>0.1</v>
      </c>
      <c r="F406" s="75">
        <f t="shared" si="24"/>
        <v>109.25</v>
      </c>
      <c r="G406" s="75">
        <f t="shared" si="25"/>
        <v>9.1041666666666661</v>
      </c>
      <c r="H406" s="76">
        <v>109</v>
      </c>
      <c r="I406" s="75">
        <f t="shared" si="26"/>
        <v>992.35416666666663</v>
      </c>
      <c r="J406" s="77">
        <f t="shared" si="27"/>
        <v>100.14583333333337</v>
      </c>
    </row>
    <row r="407" spans="1:10">
      <c r="A407" s="70">
        <v>183</v>
      </c>
      <c r="B407" s="96" t="s">
        <v>418</v>
      </c>
      <c r="C407" s="78">
        <v>4743.75</v>
      </c>
      <c r="D407" s="97">
        <v>38924</v>
      </c>
      <c r="E407" s="74">
        <v>0.1</v>
      </c>
      <c r="F407" s="75">
        <f t="shared" si="24"/>
        <v>474.375</v>
      </c>
      <c r="G407" s="75">
        <f t="shared" si="25"/>
        <v>39.53125</v>
      </c>
      <c r="H407" s="76">
        <v>109</v>
      </c>
      <c r="I407" s="75">
        <f t="shared" si="26"/>
        <v>4308.90625</v>
      </c>
      <c r="J407" s="77">
        <f t="shared" si="27"/>
        <v>434.84375</v>
      </c>
    </row>
    <row r="408" spans="1:10">
      <c r="A408" s="70">
        <v>1234</v>
      </c>
      <c r="B408" s="96" t="s">
        <v>419</v>
      </c>
      <c r="C408" s="78">
        <v>632.5</v>
      </c>
      <c r="D408" s="97">
        <v>38924</v>
      </c>
      <c r="E408" s="74">
        <v>0.1</v>
      </c>
      <c r="F408" s="75">
        <f t="shared" si="24"/>
        <v>63.25</v>
      </c>
      <c r="G408" s="75">
        <f t="shared" si="25"/>
        <v>5.270833333333333</v>
      </c>
      <c r="H408" s="76">
        <v>109</v>
      </c>
      <c r="I408" s="75">
        <f t="shared" si="26"/>
        <v>574.52083333333326</v>
      </c>
      <c r="J408" s="77">
        <f t="shared" si="27"/>
        <v>57.979166666666742</v>
      </c>
    </row>
    <row r="409" spans="1:10">
      <c r="A409" s="70">
        <v>1235</v>
      </c>
      <c r="B409" s="96" t="s">
        <v>598</v>
      </c>
      <c r="C409" s="78">
        <v>632.5</v>
      </c>
      <c r="D409" s="97">
        <v>38924</v>
      </c>
      <c r="E409" s="74">
        <v>0.1</v>
      </c>
      <c r="F409" s="75">
        <f t="shared" si="24"/>
        <v>63.25</v>
      </c>
      <c r="G409" s="75">
        <f t="shared" si="25"/>
        <v>5.270833333333333</v>
      </c>
      <c r="H409" s="76">
        <v>109</v>
      </c>
      <c r="I409" s="75">
        <f t="shared" si="26"/>
        <v>574.52083333333326</v>
      </c>
      <c r="J409" s="77">
        <f t="shared" si="27"/>
        <v>57.979166666666742</v>
      </c>
    </row>
    <row r="410" spans="1:10">
      <c r="A410" s="70">
        <v>1236</v>
      </c>
      <c r="B410" s="96" t="s">
        <v>419</v>
      </c>
      <c r="C410" s="78">
        <v>632.5</v>
      </c>
      <c r="D410" s="97">
        <v>38924</v>
      </c>
      <c r="E410" s="74">
        <v>0.1</v>
      </c>
      <c r="F410" s="75">
        <f t="shared" si="24"/>
        <v>63.25</v>
      </c>
      <c r="G410" s="75">
        <f t="shared" si="25"/>
        <v>5.270833333333333</v>
      </c>
      <c r="H410" s="76">
        <v>109</v>
      </c>
      <c r="I410" s="75">
        <f t="shared" si="26"/>
        <v>574.52083333333326</v>
      </c>
      <c r="J410" s="77">
        <f t="shared" si="27"/>
        <v>57.979166666666742</v>
      </c>
    </row>
    <row r="411" spans="1:10">
      <c r="A411" s="70">
        <v>1237</v>
      </c>
      <c r="B411" s="96" t="s">
        <v>419</v>
      </c>
      <c r="C411" s="78">
        <v>632.5</v>
      </c>
      <c r="D411" s="97">
        <v>38924</v>
      </c>
      <c r="E411" s="74">
        <v>0.1</v>
      </c>
      <c r="F411" s="75">
        <f t="shared" si="24"/>
        <v>63.25</v>
      </c>
      <c r="G411" s="75">
        <f t="shared" si="25"/>
        <v>5.270833333333333</v>
      </c>
      <c r="H411" s="76">
        <v>109</v>
      </c>
      <c r="I411" s="75">
        <f t="shared" si="26"/>
        <v>574.52083333333326</v>
      </c>
      <c r="J411" s="77">
        <f t="shared" si="27"/>
        <v>57.979166666666742</v>
      </c>
    </row>
    <row r="412" spans="1:10">
      <c r="A412" s="70">
        <v>1238</v>
      </c>
      <c r="B412" s="96" t="s">
        <v>598</v>
      </c>
      <c r="C412" s="78">
        <v>632.5</v>
      </c>
      <c r="D412" s="97">
        <v>38924</v>
      </c>
      <c r="E412" s="74">
        <v>0.1</v>
      </c>
      <c r="F412" s="75">
        <f t="shared" si="24"/>
        <v>63.25</v>
      </c>
      <c r="G412" s="75">
        <f t="shared" si="25"/>
        <v>5.270833333333333</v>
      </c>
      <c r="H412" s="76">
        <v>109</v>
      </c>
      <c r="I412" s="75">
        <f t="shared" si="26"/>
        <v>574.52083333333326</v>
      </c>
      <c r="J412" s="77">
        <f t="shared" si="27"/>
        <v>57.979166666666742</v>
      </c>
    </row>
    <row r="413" spans="1:10">
      <c r="A413" s="70">
        <v>1239</v>
      </c>
      <c r="B413" s="96" t="s">
        <v>419</v>
      </c>
      <c r="C413" s="78">
        <v>632.5</v>
      </c>
      <c r="D413" s="97">
        <v>38924</v>
      </c>
      <c r="E413" s="74">
        <v>0.1</v>
      </c>
      <c r="F413" s="75">
        <f t="shared" si="24"/>
        <v>63.25</v>
      </c>
      <c r="G413" s="75">
        <f t="shared" si="25"/>
        <v>5.270833333333333</v>
      </c>
      <c r="H413" s="76">
        <v>109</v>
      </c>
      <c r="I413" s="75">
        <f t="shared" si="26"/>
        <v>574.52083333333326</v>
      </c>
      <c r="J413" s="77">
        <f t="shared" si="27"/>
        <v>57.979166666666742</v>
      </c>
    </row>
    <row r="414" spans="1:10">
      <c r="A414" s="70">
        <v>734</v>
      </c>
      <c r="B414" s="96" t="s">
        <v>348</v>
      </c>
      <c r="C414" s="78">
        <v>399</v>
      </c>
      <c r="D414" s="97">
        <v>38966</v>
      </c>
      <c r="E414" s="74">
        <v>0.1</v>
      </c>
      <c r="F414" s="75">
        <f t="shared" si="24"/>
        <v>39.900000000000006</v>
      </c>
      <c r="G414" s="75">
        <f t="shared" si="25"/>
        <v>3.3250000000000006</v>
      </c>
      <c r="H414" s="76">
        <v>107</v>
      </c>
      <c r="I414" s="75">
        <f t="shared" si="26"/>
        <v>355.77500000000009</v>
      </c>
      <c r="J414" s="77">
        <f t="shared" si="27"/>
        <v>43.224999999999909</v>
      </c>
    </row>
    <row r="415" spans="1:10">
      <c r="A415" s="70">
        <v>327</v>
      </c>
      <c r="B415" s="96" t="s">
        <v>332</v>
      </c>
      <c r="C415" s="78">
        <v>632.5</v>
      </c>
      <c r="D415" s="97">
        <v>38978</v>
      </c>
      <c r="E415" s="74">
        <v>0.1</v>
      </c>
      <c r="F415" s="75">
        <f t="shared" si="24"/>
        <v>63.25</v>
      </c>
      <c r="G415" s="75">
        <f t="shared" si="25"/>
        <v>5.270833333333333</v>
      </c>
      <c r="H415" s="76">
        <v>107</v>
      </c>
      <c r="I415" s="75">
        <f t="shared" si="26"/>
        <v>563.97916666666663</v>
      </c>
      <c r="J415" s="77">
        <f t="shared" si="27"/>
        <v>68.520833333333371</v>
      </c>
    </row>
    <row r="416" spans="1:10">
      <c r="A416" s="70">
        <v>510</v>
      </c>
      <c r="B416" s="99" t="s">
        <v>36</v>
      </c>
      <c r="C416" s="78">
        <v>399</v>
      </c>
      <c r="D416" s="82">
        <v>39014</v>
      </c>
      <c r="E416" s="74">
        <v>0.1</v>
      </c>
      <c r="F416" s="75">
        <f t="shared" si="24"/>
        <v>39.900000000000006</v>
      </c>
      <c r="G416" s="75">
        <f t="shared" si="25"/>
        <v>3.3250000000000006</v>
      </c>
      <c r="H416" s="76">
        <v>106</v>
      </c>
      <c r="I416" s="75">
        <f t="shared" si="26"/>
        <v>352.45000000000005</v>
      </c>
      <c r="J416" s="77">
        <f t="shared" si="27"/>
        <v>46.549999999999955</v>
      </c>
    </row>
    <row r="417" spans="1:10" ht="12.75" customHeight="1">
      <c r="A417" s="70">
        <v>434</v>
      </c>
      <c r="B417" s="99" t="s">
        <v>425</v>
      </c>
      <c r="C417" s="78">
        <v>2173.5</v>
      </c>
      <c r="D417" s="82">
        <v>39021</v>
      </c>
      <c r="E417" s="74">
        <v>0.1</v>
      </c>
      <c r="F417" s="75">
        <f t="shared" si="24"/>
        <v>217.35000000000002</v>
      </c>
      <c r="G417" s="75">
        <f t="shared" si="25"/>
        <v>18.112500000000001</v>
      </c>
      <c r="H417" s="76">
        <v>106</v>
      </c>
      <c r="I417" s="75">
        <f t="shared" si="26"/>
        <v>1919.9250000000002</v>
      </c>
      <c r="J417" s="77">
        <f t="shared" si="27"/>
        <v>253.57499999999982</v>
      </c>
    </row>
    <row r="418" spans="1:10">
      <c r="A418" s="70">
        <v>373</v>
      </c>
      <c r="B418" s="99" t="s">
        <v>332</v>
      </c>
      <c r="C418" s="78">
        <v>517.5</v>
      </c>
      <c r="D418" s="82">
        <v>39092</v>
      </c>
      <c r="E418" s="74">
        <v>0.1</v>
      </c>
      <c r="F418" s="75">
        <f t="shared" si="24"/>
        <v>51.75</v>
      </c>
      <c r="G418" s="75">
        <f t="shared" si="25"/>
        <v>4.3125</v>
      </c>
      <c r="H418" s="76">
        <v>103</v>
      </c>
      <c r="I418" s="75">
        <f t="shared" si="26"/>
        <v>444.1875</v>
      </c>
      <c r="J418" s="77">
        <f t="shared" si="27"/>
        <v>73.3125</v>
      </c>
    </row>
    <row r="419" spans="1:10">
      <c r="A419" s="70">
        <v>134</v>
      </c>
      <c r="B419" s="99" t="s">
        <v>438</v>
      </c>
      <c r="C419" s="78">
        <v>2127.5</v>
      </c>
      <c r="D419" s="82">
        <v>39093</v>
      </c>
      <c r="E419" s="74">
        <v>0.1</v>
      </c>
      <c r="F419" s="75">
        <f t="shared" si="24"/>
        <v>212.75</v>
      </c>
      <c r="G419" s="75">
        <f t="shared" si="25"/>
        <v>17.729166666666668</v>
      </c>
      <c r="H419" s="76">
        <v>103</v>
      </c>
      <c r="I419" s="75">
        <f t="shared" si="26"/>
        <v>1826.1041666666667</v>
      </c>
      <c r="J419" s="77">
        <f t="shared" si="27"/>
        <v>301.39583333333326</v>
      </c>
    </row>
    <row r="420" spans="1:10">
      <c r="A420" s="70">
        <v>481</v>
      </c>
      <c r="B420" s="99" t="s">
        <v>73</v>
      </c>
      <c r="C420" s="78">
        <v>1983.75</v>
      </c>
      <c r="D420" s="82">
        <v>39093</v>
      </c>
      <c r="E420" s="74">
        <v>0.1</v>
      </c>
      <c r="F420" s="75">
        <f t="shared" si="24"/>
        <v>198.375</v>
      </c>
      <c r="G420" s="75">
        <f t="shared" si="25"/>
        <v>16.53125</v>
      </c>
      <c r="H420" s="76">
        <v>103</v>
      </c>
      <c r="I420" s="75">
        <f t="shared" si="26"/>
        <v>1702.71875</v>
      </c>
      <c r="J420" s="77">
        <f t="shared" si="27"/>
        <v>281.03125</v>
      </c>
    </row>
    <row r="421" spans="1:10">
      <c r="A421" s="70">
        <v>482</v>
      </c>
      <c r="B421" s="99" t="s">
        <v>73</v>
      </c>
      <c r="C421" s="78">
        <v>1983.75</v>
      </c>
      <c r="D421" s="82">
        <v>39093</v>
      </c>
      <c r="E421" s="74">
        <v>0.1</v>
      </c>
      <c r="F421" s="75">
        <f t="shared" si="24"/>
        <v>198.375</v>
      </c>
      <c r="G421" s="75">
        <f t="shared" si="25"/>
        <v>16.53125</v>
      </c>
      <c r="H421" s="76">
        <v>103</v>
      </c>
      <c r="I421" s="75">
        <f t="shared" si="26"/>
        <v>1702.71875</v>
      </c>
      <c r="J421" s="77">
        <f t="shared" si="27"/>
        <v>281.03125</v>
      </c>
    </row>
    <row r="422" spans="1:10">
      <c r="A422" s="70">
        <v>483</v>
      </c>
      <c r="B422" s="99" t="s">
        <v>73</v>
      </c>
      <c r="C422" s="78">
        <v>1983.75</v>
      </c>
      <c r="D422" s="82">
        <v>39093</v>
      </c>
      <c r="E422" s="74">
        <v>0.1</v>
      </c>
      <c r="F422" s="75">
        <f t="shared" si="24"/>
        <v>198.375</v>
      </c>
      <c r="G422" s="75">
        <f t="shared" si="25"/>
        <v>16.53125</v>
      </c>
      <c r="H422" s="76">
        <v>103</v>
      </c>
      <c r="I422" s="75">
        <f t="shared" si="26"/>
        <v>1702.71875</v>
      </c>
      <c r="J422" s="77">
        <f t="shared" si="27"/>
        <v>281.03125</v>
      </c>
    </row>
    <row r="423" spans="1:10">
      <c r="A423" s="70">
        <v>484</v>
      </c>
      <c r="B423" s="99" t="s">
        <v>435</v>
      </c>
      <c r="C423" s="78">
        <v>1753.75</v>
      </c>
      <c r="D423" s="82">
        <v>39093</v>
      </c>
      <c r="E423" s="74">
        <v>0.1</v>
      </c>
      <c r="F423" s="75">
        <f t="shared" si="24"/>
        <v>175.375</v>
      </c>
      <c r="G423" s="75">
        <f t="shared" si="25"/>
        <v>14.614583333333334</v>
      </c>
      <c r="H423" s="76">
        <v>103</v>
      </c>
      <c r="I423" s="75">
        <f t="shared" si="26"/>
        <v>1505.3020833333335</v>
      </c>
      <c r="J423" s="77">
        <f t="shared" si="27"/>
        <v>248.44791666666652</v>
      </c>
    </row>
    <row r="424" spans="1:10">
      <c r="A424" s="70">
        <v>493</v>
      </c>
      <c r="B424" s="99" t="s">
        <v>431</v>
      </c>
      <c r="C424" s="78">
        <v>402.5</v>
      </c>
      <c r="D424" s="82">
        <v>39093</v>
      </c>
      <c r="E424" s="74">
        <v>0.1</v>
      </c>
      <c r="F424" s="75">
        <f t="shared" si="24"/>
        <v>40.25</v>
      </c>
      <c r="G424" s="75">
        <f t="shared" si="25"/>
        <v>3.3541666666666665</v>
      </c>
      <c r="H424" s="76">
        <v>103</v>
      </c>
      <c r="I424" s="75">
        <f t="shared" si="26"/>
        <v>345.47916666666663</v>
      </c>
      <c r="J424" s="77">
        <f t="shared" si="27"/>
        <v>57.020833333333371</v>
      </c>
    </row>
    <row r="425" spans="1:10">
      <c r="A425" s="70">
        <v>495</v>
      </c>
      <c r="B425" s="99" t="s">
        <v>439</v>
      </c>
      <c r="C425" s="78">
        <v>1897.5</v>
      </c>
      <c r="D425" s="82">
        <v>39093</v>
      </c>
      <c r="E425" s="74">
        <v>0.1</v>
      </c>
      <c r="F425" s="75">
        <f t="shared" si="24"/>
        <v>189.75</v>
      </c>
      <c r="G425" s="75">
        <f t="shared" si="25"/>
        <v>15.8125</v>
      </c>
      <c r="H425" s="76">
        <v>103</v>
      </c>
      <c r="I425" s="75">
        <f t="shared" si="26"/>
        <v>1628.6875</v>
      </c>
      <c r="J425" s="77">
        <f t="shared" si="27"/>
        <v>268.8125</v>
      </c>
    </row>
    <row r="426" spans="1:10">
      <c r="A426" s="70">
        <v>512</v>
      </c>
      <c r="B426" s="99" t="s">
        <v>428</v>
      </c>
      <c r="C426" s="78">
        <v>1092.5</v>
      </c>
      <c r="D426" s="82">
        <v>39093</v>
      </c>
      <c r="E426" s="74">
        <v>0.1</v>
      </c>
      <c r="F426" s="75">
        <f t="shared" si="24"/>
        <v>109.25</v>
      </c>
      <c r="G426" s="75">
        <f t="shared" si="25"/>
        <v>9.1041666666666661</v>
      </c>
      <c r="H426" s="76">
        <v>103</v>
      </c>
      <c r="I426" s="75">
        <f t="shared" si="26"/>
        <v>937.72916666666663</v>
      </c>
      <c r="J426" s="77">
        <f t="shared" si="27"/>
        <v>154.77083333333337</v>
      </c>
    </row>
    <row r="427" spans="1:10">
      <c r="A427" s="70">
        <v>519</v>
      </c>
      <c r="B427" s="99" t="s">
        <v>431</v>
      </c>
      <c r="C427" s="78">
        <v>402.5</v>
      </c>
      <c r="D427" s="82">
        <v>39093</v>
      </c>
      <c r="E427" s="74">
        <v>0.1</v>
      </c>
      <c r="F427" s="75">
        <f t="shared" si="24"/>
        <v>40.25</v>
      </c>
      <c r="G427" s="75">
        <f t="shared" si="25"/>
        <v>3.3541666666666665</v>
      </c>
      <c r="H427" s="76">
        <v>103</v>
      </c>
      <c r="I427" s="75">
        <f t="shared" si="26"/>
        <v>345.47916666666663</v>
      </c>
      <c r="J427" s="77">
        <f t="shared" si="27"/>
        <v>57.020833333333371</v>
      </c>
    </row>
    <row r="428" spans="1:10" ht="14.25" customHeight="1">
      <c r="A428" s="70">
        <v>789</v>
      </c>
      <c r="B428" s="99" t="s">
        <v>428</v>
      </c>
      <c r="C428" s="78">
        <v>1092.5</v>
      </c>
      <c r="D428" s="82">
        <v>39093</v>
      </c>
      <c r="E428" s="74">
        <v>0.1</v>
      </c>
      <c r="F428" s="75">
        <f t="shared" si="24"/>
        <v>109.25</v>
      </c>
      <c r="G428" s="75">
        <f t="shared" si="25"/>
        <v>9.1041666666666661</v>
      </c>
      <c r="H428" s="76">
        <v>103</v>
      </c>
      <c r="I428" s="75">
        <f t="shared" si="26"/>
        <v>937.72916666666663</v>
      </c>
      <c r="J428" s="77">
        <f t="shared" si="27"/>
        <v>154.77083333333337</v>
      </c>
    </row>
    <row r="429" spans="1:10">
      <c r="A429" s="70">
        <v>790</v>
      </c>
      <c r="B429" s="99" t="s">
        <v>428</v>
      </c>
      <c r="C429" s="78">
        <v>1092.5</v>
      </c>
      <c r="D429" s="82">
        <v>39093</v>
      </c>
      <c r="E429" s="74">
        <v>0.1</v>
      </c>
      <c r="F429" s="75">
        <f t="shared" si="24"/>
        <v>109.25</v>
      </c>
      <c r="G429" s="75">
        <f t="shared" si="25"/>
        <v>9.1041666666666661</v>
      </c>
      <c r="H429" s="76">
        <v>103</v>
      </c>
      <c r="I429" s="75">
        <f t="shared" si="26"/>
        <v>937.72916666666663</v>
      </c>
      <c r="J429" s="77">
        <f t="shared" si="27"/>
        <v>154.77083333333337</v>
      </c>
    </row>
    <row r="430" spans="1:10">
      <c r="A430" s="70" t="s">
        <v>618</v>
      </c>
      <c r="B430" s="99" t="s">
        <v>435</v>
      </c>
      <c r="C430" s="78">
        <v>1753.75</v>
      </c>
      <c r="D430" s="82">
        <v>39093</v>
      </c>
      <c r="E430" s="74">
        <v>0.1</v>
      </c>
      <c r="F430" s="75">
        <f t="shared" si="24"/>
        <v>175.375</v>
      </c>
      <c r="G430" s="75">
        <f t="shared" si="25"/>
        <v>14.614583333333334</v>
      </c>
      <c r="H430" s="76">
        <v>103</v>
      </c>
      <c r="I430" s="75">
        <f t="shared" si="26"/>
        <v>1505.3020833333335</v>
      </c>
      <c r="J430" s="77">
        <f t="shared" si="27"/>
        <v>248.44791666666652</v>
      </c>
    </row>
    <row r="431" spans="1:10">
      <c r="A431" s="70">
        <v>675</v>
      </c>
      <c r="B431" s="99" t="s">
        <v>441</v>
      </c>
      <c r="C431" s="78">
        <v>4393</v>
      </c>
      <c r="D431" s="82">
        <v>39129</v>
      </c>
      <c r="E431" s="74">
        <v>0.1</v>
      </c>
      <c r="F431" s="75">
        <f t="shared" si="24"/>
        <v>439.3</v>
      </c>
      <c r="G431" s="75">
        <f t="shared" si="25"/>
        <v>36.608333333333334</v>
      </c>
      <c r="H431" s="76">
        <v>102</v>
      </c>
      <c r="I431" s="75">
        <f t="shared" si="26"/>
        <v>3734.05</v>
      </c>
      <c r="J431" s="77">
        <f t="shared" si="27"/>
        <v>658.94999999999982</v>
      </c>
    </row>
    <row r="432" spans="1:10">
      <c r="A432" s="70">
        <v>819</v>
      </c>
      <c r="B432" s="99" t="s">
        <v>440</v>
      </c>
      <c r="C432" s="78">
        <v>1069.5</v>
      </c>
      <c r="D432" s="82">
        <v>39129</v>
      </c>
      <c r="E432" s="74">
        <v>0.1</v>
      </c>
      <c r="F432" s="75">
        <f t="shared" si="24"/>
        <v>106.95</v>
      </c>
      <c r="G432" s="75">
        <f t="shared" si="25"/>
        <v>8.9124999999999996</v>
      </c>
      <c r="H432" s="76">
        <v>102</v>
      </c>
      <c r="I432" s="75">
        <f t="shared" si="26"/>
        <v>909.07499999999993</v>
      </c>
      <c r="J432" s="77">
        <f t="shared" si="27"/>
        <v>160.42500000000007</v>
      </c>
    </row>
    <row r="433" spans="1:10">
      <c r="A433" s="70">
        <v>508</v>
      </c>
      <c r="B433" s="100" t="s">
        <v>461</v>
      </c>
      <c r="C433" s="78">
        <v>20303.25</v>
      </c>
      <c r="D433" s="89">
        <v>39140</v>
      </c>
      <c r="E433" s="74">
        <v>0.1</v>
      </c>
      <c r="F433" s="75">
        <f t="shared" si="24"/>
        <v>2030.325</v>
      </c>
      <c r="G433" s="75">
        <f t="shared" si="25"/>
        <v>169.19374999999999</v>
      </c>
      <c r="H433" s="76">
        <v>102</v>
      </c>
      <c r="I433" s="94">
        <f t="shared" si="26"/>
        <v>17257.762500000001</v>
      </c>
      <c r="J433" s="94">
        <f t="shared" si="27"/>
        <v>3045.4874999999993</v>
      </c>
    </row>
    <row r="434" spans="1:10" ht="51">
      <c r="A434" s="80">
        <v>1536</v>
      </c>
      <c r="B434" s="101" t="s">
        <v>334</v>
      </c>
      <c r="C434" s="94">
        <v>20303.25</v>
      </c>
      <c r="D434" s="82">
        <v>39140</v>
      </c>
      <c r="E434" s="83">
        <v>0.1</v>
      </c>
      <c r="F434" s="84">
        <f t="shared" si="24"/>
        <v>2030.325</v>
      </c>
      <c r="G434" s="84">
        <f t="shared" si="25"/>
        <v>169.19374999999999</v>
      </c>
      <c r="H434" s="76">
        <v>102</v>
      </c>
      <c r="I434" s="94">
        <f t="shared" si="26"/>
        <v>17257.762500000001</v>
      </c>
      <c r="J434" s="94">
        <f t="shared" si="27"/>
        <v>3045.4874999999993</v>
      </c>
    </row>
    <row r="435" spans="1:10" ht="25.5">
      <c r="A435" s="80">
        <v>487</v>
      </c>
      <c r="B435" s="102" t="s">
        <v>473</v>
      </c>
      <c r="C435" s="94">
        <v>1725</v>
      </c>
      <c r="D435" s="82">
        <v>39143</v>
      </c>
      <c r="E435" s="83">
        <v>0.1</v>
      </c>
      <c r="F435" s="84">
        <f t="shared" si="24"/>
        <v>172.5</v>
      </c>
      <c r="G435" s="84">
        <f t="shared" si="25"/>
        <v>14.375</v>
      </c>
      <c r="H435" s="85">
        <v>101</v>
      </c>
      <c r="I435" s="84">
        <f t="shared" si="26"/>
        <v>1451.875</v>
      </c>
      <c r="J435" s="86">
        <f t="shared" si="27"/>
        <v>273.125</v>
      </c>
    </row>
    <row r="436" spans="1:10">
      <c r="A436" s="70">
        <v>506</v>
      </c>
      <c r="B436" s="100" t="s">
        <v>351</v>
      </c>
      <c r="C436" s="78">
        <v>2830.15</v>
      </c>
      <c r="D436" s="82">
        <v>39143</v>
      </c>
      <c r="E436" s="74">
        <v>0.1</v>
      </c>
      <c r="F436" s="75">
        <f t="shared" si="24"/>
        <v>283.01500000000004</v>
      </c>
      <c r="G436" s="75">
        <f t="shared" si="25"/>
        <v>23.584583333333338</v>
      </c>
      <c r="H436" s="85">
        <v>101</v>
      </c>
      <c r="I436" s="75">
        <f t="shared" si="26"/>
        <v>2382.0429166666672</v>
      </c>
      <c r="J436" s="77">
        <f t="shared" si="27"/>
        <v>448.10708333333287</v>
      </c>
    </row>
    <row r="437" spans="1:10">
      <c r="A437" s="70">
        <v>783</v>
      </c>
      <c r="B437" s="100" t="s">
        <v>44</v>
      </c>
      <c r="C437" s="78">
        <v>248.99</v>
      </c>
      <c r="D437" s="82">
        <v>39143</v>
      </c>
      <c r="E437" s="74">
        <v>0.1</v>
      </c>
      <c r="F437" s="75">
        <f t="shared" si="24"/>
        <v>24.899000000000001</v>
      </c>
      <c r="G437" s="75">
        <f t="shared" si="25"/>
        <v>2.0749166666666667</v>
      </c>
      <c r="H437" s="85">
        <v>101</v>
      </c>
      <c r="I437" s="75">
        <f t="shared" si="26"/>
        <v>209.56658333333334</v>
      </c>
      <c r="J437" s="77">
        <f t="shared" si="27"/>
        <v>39.423416666666668</v>
      </c>
    </row>
    <row r="438" spans="1:10">
      <c r="A438" s="70">
        <v>478</v>
      </c>
      <c r="B438" s="100" t="s">
        <v>462</v>
      </c>
      <c r="C438" s="78">
        <v>3036</v>
      </c>
      <c r="D438" s="82">
        <v>39147</v>
      </c>
      <c r="E438" s="74">
        <v>0.1</v>
      </c>
      <c r="F438" s="75">
        <f t="shared" si="24"/>
        <v>303.60000000000002</v>
      </c>
      <c r="G438" s="75">
        <f t="shared" si="25"/>
        <v>25.3</v>
      </c>
      <c r="H438" s="85">
        <v>101</v>
      </c>
      <c r="I438" s="75">
        <f t="shared" si="26"/>
        <v>2555.3000000000002</v>
      </c>
      <c r="J438" s="77">
        <f t="shared" si="27"/>
        <v>480.69999999999982</v>
      </c>
    </row>
    <row r="439" spans="1:10">
      <c r="A439" s="70">
        <v>480</v>
      </c>
      <c r="B439" s="100" t="s">
        <v>463</v>
      </c>
      <c r="C439" s="78">
        <v>977.5</v>
      </c>
      <c r="D439" s="82">
        <v>39147</v>
      </c>
      <c r="E439" s="74">
        <v>0.1</v>
      </c>
      <c r="F439" s="75">
        <f t="shared" si="24"/>
        <v>97.75</v>
      </c>
      <c r="G439" s="75">
        <f t="shared" si="25"/>
        <v>8.1458333333333339</v>
      </c>
      <c r="H439" s="85">
        <v>101</v>
      </c>
      <c r="I439" s="75">
        <f t="shared" si="26"/>
        <v>822.72916666666674</v>
      </c>
      <c r="J439" s="77">
        <f t="shared" si="27"/>
        <v>154.77083333333326</v>
      </c>
    </row>
    <row r="440" spans="1:10">
      <c r="A440" s="70">
        <v>479</v>
      </c>
      <c r="B440" s="100" t="s">
        <v>467</v>
      </c>
      <c r="C440" s="103">
        <v>862.54</v>
      </c>
      <c r="D440" s="82">
        <v>39157</v>
      </c>
      <c r="E440" s="74">
        <v>0.1</v>
      </c>
      <c r="F440" s="75">
        <f t="shared" si="24"/>
        <v>86.254000000000005</v>
      </c>
      <c r="G440" s="75">
        <f t="shared" si="25"/>
        <v>7.1878333333333337</v>
      </c>
      <c r="H440" s="85">
        <v>101</v>
      </c>
      <c r="I440" s="75">
        <f t="shared" si="26"/>
        <v>725.9711666666667</v>
      </c>
      <c r="J440" s="77">
        <f t="shared" si="27"/>
        <v>136.56883333333326</v>
      </c>
    </row>
    <row r="441" spans="1:10">
      <c r="A441" s="70">
        <v>496</v>
      </c>
      <c r="B441" s="100" t="s">
        <v>338</v>
      </c>
      <c r="C441" s="78">
        <v>1207.5</v>
      </c>
      <c r="D441" s="82">
        <v>39157</v>
      </c>
      <c r="E441" s="74">
        <v>0.1</v>
      </c>
      <c r="F441" s="75">
        <f t="shared" si="24"/>
        <v>120.75</v>
      </c>
      <c r="G441" s="75">
        <f t="shared" si="25"/>
        <v>10.0625</v>
      </c>
      <c r="H441" s="85">
        <v>101</v>
      </c>
      <c r="I441" s="75">
        <f t="shared" si="26"/>
        <v>1016.3125</v>
      </c>
      <c r="J441" s="77">
        <f t="shared" si="27"/>
        <v>191.1875</v>
      </c>
    </row>
    <row r="442" spans="1:10" ht="12.75" customHeight="1">
      <c r="A442" s="70">
        <v>500</v>
      </c>
      <c r="B442" s="100" t="s">
        <v>300</v>
      </c>
      <c r="C442" s="78">
        <v>1782.5</v>
      </c>
      <c r="D442" s="82">
        <v>39157</v>
      </c>
      <c r="E442" s="74">
        <v>0.1</v>
      </c>
      <c r="F442" s="75">
        <f t="shared" si="24"/>
        <v>178.25</v>
      </c>
      <c r="G442" s="75">
        <f t="shared" si="25"/>
        <v>14.854166666666666</v>
      </c>
      <c r="H442" s="85">
        <v>101</v>
      </c>
      <c r="I442" s="75">
        <f t="shared" si="26"/>
        <v>1500.2708333333333</v>
      </c>
      <c r="J442" s="77">
        <f t="shared" si="27"/>
        <v>282.22916666666674</v>
      </c>
    </row>
    <row r="443" spans="1:10">
      <c r="A443" s="70">
        <v>504</v>
      </c>
      <c r="B443" s="71" t="s">
        <v>338</v>
      </c>
      <c r="C443" s="78">
        <v>1207.5</v>
      </c>
      <c r="D443" s="82">
        <v>39157</v>
      </c>
      <c r="E443" s="74">
        <v>0.1</v>
      </c>
      <c r="F443" s="75">
        <f t="shared" si="24"/>
        <v>120.75</v>
      </c>
      <c r="G443" s="75">
        <f t="shared" si="25"/>
        <v>10.0625</v>
      </c>
      <c r="H443" s="85">
        <v>101</v>
      </c>
      <c r="I443" s="75">
        <f t="shared" si="26"/>
        <v>1016.3125</v>
      </c>
      <c r="J443" s="77">
        <f t="shared" si="27"/>
        <v>191.1875</v>
      </c>
    </row>
    <row r="444" spans="1:10">
      <c r="A444" s="70">
        <v>477</v>
      </c>
      <c r="B444" s="100" t="s">
        <v>471</v>
      </c>
      <c r="C444" s="78">
        <v>11270</v>
      </c>
      <c r="D444" s="82">
        <v>39191</v>
      </c>
      <c r="E444" s="74">
        <v>0.1</v>
      </c>
      <c r="F444" s="75">
        <f t="shared" si="24"/>
        <v>1127</v>
      </c>
      <c r="G444" s="75">
        <f t="shared" si="25"/>
        <v>93.916666666666671</v>
      </c>
      <c r="H444" s="76">
        <v>100</v>
      </c>
      <c r="I444" s="75">
        <f t="shared" si="26"/>
        <v>9391.6666666666679</v>
      </c>
      <c r="J444" s="77">
        <f t="shared" si="27"/>
        <v>1878.3333333333321</v>
      </c>
    </row>
    <row r="445" spans="1:10">
      <c r="A445" s="70">
        <v>494</v>
      </c>
      <c r="B445" s="100" t="s">
        <v>470</v>
      </c>
      <c r="C445" s="78">
        <v>7705</v>
      </c>
      <c r="D445" s="82">
        <v>39191</v>
      </c>
      <c r="E445" s="74">
        <v>0.1</v>
      </c>
      <c r="F445" s="75">
        <f t="shared" si="24"/>
        <v>770.5</v>
      </c>
      <c r="G445" s="75">
        <f t="shared" si="25"/>
        <v>64.208333333333329</v>
      </c>
      <c r="H445" s="76">
        <v>100</v>
      </c>
      <c r="I445" s="75">
        <f t="shared" si="26"/>
        <v>6420.833333333333</v>
      </c>
      <c r="J445" s="77">
        <f t="shared" si="27"/>
        <v>1284.166666666667</v>
      </c>
    </row>
    <row r="446" spans="1:10">
      <c r="A446" s="70">
        <v>511</v>
      </c>
      <c r="B446" s="100" t="s">
        <v>470</v>
      </c>
      <c r="C446" s="78">
        <v>7705</v>
      </c>
      <c r="D446" s="82">
        <v>39191</v>
      </c>
      <c r="E446" s="74">
        <v>0.1</v>
      </c>
      <c r="F446" s="75">
        <f t="shared" si="24"/>
        <v>770.5</v>
      </c>
      <c r="G446" s="75">
        <f t="shared" si="25"/>
        <v>64.208333333333329</v>
      </c>
      <c r="H446" s="76">
        <v>100</v>
      </c>
      <c r="I446" s="75">
        <f t="shared" si="26"/>
        <v>6420.833333333333</v>
      </c>
      <c r="J446" s="77">
        <f t="shared" si="27"/>
        <v>1284.166666666667</v>
      </c>
    </row>
    <row r="447" spans="1:10">
      <c r="A447" s="70">
        <v>72</v>
      </c>
      <c r="B447" s="100" t="s">
        <v>14</v>
      </c>
      <c r="C447" s="78">
        <v>1782.5</v>
      </c>
      <c r="D447" s="82">
        <v>39195</v>
      </c>
      <c r="E447" s="74">
        <v>0.1</v>
      </c>
      <c r="F447" s="75">
        <f t="shared" si="24"/>
        <v>178.25</v>
      </c>
      <c r="G447" s="75">
        <f t="shared" si="25"/>
        <v>14.854166666666666</v>
      </c>
      <c r="H447" s="76">
        <v>100</v>
      </c>
      <c r="I447" s="75">
        <f t="shared" si="26"/>
        <v>1485.4166666666665</v>
      </c>
      <c r="J447" s="77">
        <f t="shared" si="27"/>
        <v>297.08333333333348</v>
      </c>
    </row>
    <row r="448" spans="1:10">
      <c r="A448" s="70">
        <v>678</v>
      </c>
      <c r="B448" s="100" t="s">
        <v>15</v>
      </c>
      <c r="C448" s="78">
        <v>1472</v>
      </c>
      <c r="D448" s="82">
        <v>39232</v>
      </c>
      <c r="E448" s="74">
        <v>0.1</v>
      </c>
      <c r="F448" s="75">
        <f t="shared" si="24"/>
        <v>147.20000000000002</v>
      </c>
      <c r="G448" s="75">
        <f t="shared" si="25"/>
        <v>12.266666666666667</v>
      </c>
      <c r="H448" s="76">
        <v>99</v>
      </c>
      <c r="I448" s="75">
        <f t="shared" si="26"/>
        <v>1214.4000000000001</v>
      </c>
      <c r="J448" s="77">
        <f t="shared" si="27"/>
        <v>257.59999999999991</v>
      </c>
    </row>
    <row r="449" spans="1:10">
      <c r="A449" s="70" t="s">
        <v>618</v>
      </c>
      <c r="B449" s="104" t="s">
        <v>619</v>
      </c>
      <c r="C449" s="78">
        <v>620</v>
      </c>
      <c r="D449" s="82">
        <v>39287</v>
      </c>
      <c r="E449" s="74">
        <v>0.1</v>
      </c>
      <c r="F449" s="75">
        <f t="shared" si="24"/>
        <v>62</v>
      </c>
      <c r="G449" s="75">
        <f t="shared" si="25"/>
        <v>5.166666666666667</v>
      </c>
      <c r="H449" s="76">
        <v>97</v>
      </c>
      <c r="I449" s="75">
        <f t="shared" si="26"/>
        <v>501.16666666666669</v>
      </c>
      <c r="J449" s="77">
        <f t="shared" si="27"/>
        <v>118.83333333333331</v>
      </c>
    </row>
    <row r="450" spans="1:10">
      <c r="A450" s="70">
        <v>1233</v>
      </c>
      <c r="B450" s="105" t="s">
        <v>480</v>
      </c>
      <c r="C450" s="78">
        <v>478</v>
      </c>
      <c r="D450" s="82">
        <v>39301</v>
      </c>
      <c r="E450" s="74">
        <v>0.1</v>
      </c>
      <c r="F450" s="75">
        <f t="shared" si="24"/>
        <v>47.800000000000004</v>
      </c>
      <c r="G450" s="75">
        <f t="shared" si="25"/>
        <v>3.9833333333333338</v>
      </c>
      <c r="H450" s="76">
        <v>96</v>
      </c>
      <c r="I450" s="75">
        <f t="shared" si="26"/>
        <v>382.40000000000003</v>
      </c>
      <c r="J450" s="77">
        <f t="shared" si="27"/>
        <v>95.599999999999966</v>
      </c>
    </row>
    <row r="451" spans="1:10">
      <c r="A451" s="70">
        <v>300</v>
      </c>
      <c r="B451" s="100" t="s">
        <v>481</v>
      </c>
      <c r="C451" s="78">
        <v>1207.5</v>
      </c>
      <c r="D451" s="82">
        <v>39346</v>
      </c>
      <c r="E451" s="74">
        <v>0.1</v>
      </c>
      <c r="F451" s="75">
        <f t="shared" si="24"/>
        <v>120.75</v>
      </c>
      <c r="G451" s="75">
        <f t="shared" si="25"/>
        <v>10.0625</v>
      </c>
      <c r="H451" s="76">
        <v>95</v>
      </c>
      <c r="I451" s="75">
        <f t="shared" si="26"/>
        <v>955.9375</v>
      </c>
      <c r="J451" s="77">
        <f t="shared" si="27"/>
        <v>251.5625</v>
      </c>
    </row>
    <row r="452" spans="1:10">
      <c r="A452" s="70">
        <v>815</v>
      </c>
      <c r="B452" s="106" t="s">
        <v>440</v>
      </c>
      <c r="C452" s="78">
        <v>1849</v>
      </c>
      <c r="D452" s="89">
        <v>39366</v>
      </c>
      <c r="E452" s="74">
        <v>0.1</v>
      </c>
      <c r="F452" s="75">
        <f t="shared" si="24"/>
        <v>184.9</v>
      </c>
      <c r="G452" s="75">
        <f t="shared" si="25"/>
        <v>15.408333333333333</v>
      </c>
      <c r="H452" s="76">
        <v>94</v>
      </c>
      <c r="I452" s="75">
        <f t="shared" si="26"/>
        <v>1448.3833333333332</v>
      </c>
      <c r="J452" s="77">
        <f t="shared" si="27"/>
        <v>400.61666666666679</v>
      </c>
    </row>
    <row r="453" spans="1:10" ht="25.5">
      <c r="A453" s="80">
        <v>169</v>
      </c>
      <c r="B453" s="106" t="s">
        <v>78</v>
      </c>
      <c r="C453" s="94">
        <v>3128</v>
      </c>
      <c r="D453" s="82">
        <v>39374</v>
      </c>
      <c r="E453" s="83">
        <v>0.1</v>
      </c>
      <c r="F453" s="84">
        <f t="shared" ref="F453:F516" si="28">C453*E453</f>
        <v>312.8</v>
      </c>
      <c r="G453" s="84">
        <f t="shared" ref="G453:G516" si="29">F453/12</f>
        <v>26.066666666666666</v>
      </c>
      <c r="H453" s="76">
        <v>94</v>
      </c>
      <c r="I453" s="84">
        <f t="shared" ref="I453:I516" si="30">G453*H453</f>
        <v>2450.2666666666664</v>
      </c>
      <c r="J453" s="86">
        <f t="shared" ref="J453:J516" si="31">C453-I453</f>
        <v>677.73333333333358</v>
      </c>
    </row>
    <row r="454" spans="1:10">
      <c r="A454" s="70">
        <v>171</v>
      </c>
      <c r="B454" s="100" t="s">
        <v>350</v>
      </c>
      <c r="C454" s="78">
        <v>1125.8499999999999</v>
      </c>
      <c r="D454" s="82">
        <v>39377</v>
      </c>
      <c r="E454" s="74">
        <v>0.1</v>
      </c>
      <c r="F454" s="75">
        <f t="shared" si="28"/>
        <v>112.58499999999999</v>
      </c>
      <c r="G454" s="75">
        <f t="shared" si="29"/>
        <v>9.3820833333333322</v>
      </c>
      <c r="H454" s="76">
        <v>94</v>
      </c>
      <c r="I454" s="75">
        <f t="shared" si="30"/>
        <v>881.91583333333324</v>
      </c>
      <c r="J454" s="77">
        <f t="shared" si="31"/>
        <v>243.93416666666667</v>
      </c>
    </row>
    <row r="455" spans="1:10">
      <c r="A455" s="70">
        <v>777</v>
      </c>
      <c r="B455" s="100" t="s">
        <v>484</v>
      </c>
      <c r="C455" s="78">
        <v>333.5</v>
      </c>
      <c r="D455" s="82">
        <v>39377</v>
      </c>
      <c r="E455" s="74">
        <v>0.1</v>
      </c>
      <c r="F455" s="75">
        <f t="shared" si="28"/>
        <v>33.35</v>
      </c>
      <c r="G455" s="75">
        <f t="shared" si="29"/>
        <v>2.7791666666666668</v>
      </c>
      <c r="H455" s="76">
        <v>94</v>
      </c>
      <c r="I455" s="75">
        <f t="shared" si="30"/>
        <v>261.24166666666667</v>
      </c>
      <c r="J455" s="77">
        <f t="shared" si="31"/>
        <v>72.258333333333326</v>
      </c>
    </row>
    <row r="456" spans="1:10" ht="25.5">
      <c r="A456" s="80">
        <v>778</v>
      </c>
      <c r="B456" s="105" t="s">
        <v>485</v>
      </c>
      <c r="C456" s="94">
        <v>4680.5</v>
      </c>
      <c r="D456" s="82">
        <v>39377</v>
      </c>
      <c r="E456" s="83">
        <v>0.1</v>
      </c>
      <c r="F456" s="84">
        <f t="shared" si="28"/>
        <v>468.05</v>
      </c>
      <c r="G456" s="84">
        <f t="shared" si="29"/>
        <v>39.00416666666667</v>
      </c>
      <c r="H456" s="76">
        <v>94</v>
      </c>
      <c r="I456" s="84">
        <f t="shared" si="30"/>
        <v>3666.3916666666669</v>
      </c>
      <c r="J456" s="86">
        <f t="shared" si="31"/>
        <v>1014.1083333333331</v>
      </c>
    </row>
    <row r="457" spans="1:10">
      <c r="A457" s="70">
        <v>1301</v>
      </c>
      <c r="B457" s="105" t="s">
        <v>36</v>
      </c>
      <c r="C457" s="78">
        <v>599.98</v>
      </c>
      <c r="D457" s="73">
        <v>39491</v>
      </c>
      <c r="E457" s="74">
        <v>0.1</v>
      </c>
      <c r="F457" s="75">
        <f t="shared" si="28"/>
        <v>59.998000000000005</v>
      </c>
      <c r="G457" s="75">
        <f t="shared" si="29"/>
        <v>4.999833333333334</v>
      </c>
      <c r="H457" s="76">
        <v>90</v>
      </c>
      <c r="I457" s="75">
        <f t="shared" si="30"/>
        <v>449.98500000000007</v>
      </c>
      <c r="J457" s="77">
        <f t="shared" si="31"/>
        <v>149.99499999999995</v>
      </c>
    </row>
    <row r="458" spans="1:10" ht="25.5">
      <c r="A458" s="80">
        <v>155</v>
      </c>
      <c r="B458" s="105" t="s">
        <v>487</v>
      </c>
      <c r="C458" s="94">
        <v>2587.5</v>
      </c>
      <c r="D458" s="82">
        <v>39514</v>
      </c>
      <c r="E458" s="83">
        <v>0.1</v>
      </c>
      <c r="F458" s="84">
        <f t="shared" si="28"/>
        <v>258.75</v>
      </c>
      <c r="G458" s="84">
        <f t="shared" si="29"/>
        <v>21.5625</v>
      </c>
      <c r="H458" s="85">
        <v>89</v>
      </c>
      <c r="I458" s="84">
        <f t="shared" si="30"/>
        <v>1919.0625</v>
      </c>
      <c r="J458" s="86">
        <f t="shared" si="31"/>
        <v>668.4375</v>
      </c>
    </row>
    <row r="459" spans="1:10">
      <c r="A459" s="70">
        <v>1314</v>
      </c>
      <c r="B459" s="105" t="s">
        <v>335</v>
      </c>
      <c r="C459" s="72">
        <v>1349.0995</v>
      </c>
      <c r="D459" s="82">
        <v>39549</v>
      </c>
      <c r="E459" s="74">
        <v>0.1</v>
      </c>
      <c r="F459" s="75">
        <f t="shared" si="28"/>
        <v>134.90995000000001</v>
      </c>
      <c r="G459" s="75">
        <f t="shared" si="29"/>
        <v>11.242495833333335</v>
      </c>
      <c r="H459" s="76">
        <v>88</v>
      </c>
      <c r="I459" s="75">
        <f t="shared" si="30"/>
        <v>989.3396333333335</v>
      </c>
      <c r="J459" s="77">
        <f t="shared" si="31"/>
        <v>359.75986666666654</v>
      </c>
    </row>
    <row r="460" spans="1:10">
      <c r="A460" s="70">
        <v>50</v>
      </c>
      <c r="B460" s="105" t="s">
        <v>59</v>
      </c>
      <c r="C460" s="72">
        <v>1966.5</v>
      </c>
      <c r="D460" s="82">
        <v>39555</v>
      </c>
      <c r="E460" s="74">
        <v>0.1</v>
      </c>
      <c r="F460" s="75">
        <f t="shared" si="28"/>
        <v>196.65</v>
      </c>
      <c r="G460" s="75">
        <f t="shared" si="29"/>
        <v>16.387499999999999</v>
      </c>
      <c r="H460" s="76">
        <v>88</v>
      </c>
      <c r="I460" s="75">
        <f t="shared" si="30"/>
        <v>1442.1</v>
      </c>
      <c r="J460" s="77">
        <f t="shared" si="31"/>
        <v>524.40000000000009</v>
      </c>
    </row>
    <row r="461" spans="1:10">
      <c r="A461" s="70">
        <v>76</v>
      </c>
      <c r="B461" s="105" t="s">
        <v>74</v>
      </c>
      <c r="C461" s="72">
        <v>1693.37</v>
      </c>
      <c r="D461" s="82">
        <v>39555</v>
      </c>
      <c r="E461" s="74">
        <v>0.1</v>
      </c>
      <c r="F461" s="75">
        <f t="shared" si="28"/>
        <v>169.33699999999999</v>
      </c>
      <c r="G461" s="75">
        <f t="shared" si="29"/>
        <v>14.111416666666665</v>
      </c>
      <c r="H461" s="76">
        <v>88</v>
      </c>
      <c r="I461" s="75">
        <f t="shared" si="30"/>
        <v>1241.8046666666664</v>
      </c>
      <c r="J461" s="77">
        <f t="shared" si="31"/>
        <v>451.56533333333346</v>
      </c>
    </row>
    <row r="462" spans="1:10">
      <c r="A462" s="87">
        <v>77</v>
      </c>
      <c r="B462" s="105" t="s">
        <v>75</v>
      </c>
      <c r="C462" s="72">
        <v>1474.88</v>
      </c>
      <c r="D462" s="82">
        <v>39555</v>
      </c>
      <c r="E462" s="74">
        <v>0.1</v>
      </c>
      <c r="F462" s="75">
        <f t="shared" si="28"/>
        <v>147.48800000000003</v>
      </c>
      <c r="G462" s="75">
        <f t="shared" si="29"/>
        <v>12.290666666666668</v>
      </c>
      <c r="H462" s="76">
        <v>88</v>
      </c>
      <c r="I462" s="75">
        <f t="shared" si="30"/>
        <v>1081.5786666666668</v>
      </c>
      <c r="J462" s="77">
        <f t="shared" si="31"/>
        <v>393.30133333333333</v>
      </c>
    </row>
    <row r="463" spans="1:10">
      <c r="A463" s="70">
        <v>78</v>
      </c>
      <c r="B463" s="105" t="s">
        <v>74</v>
      </c>
      <c r="C463" s="72">
        <v>1693.37</v>
      </c>
      <c r="D463" s="82">
        <v>39555</v>
      </c>
      <c r="E463" s="74">
        <v>0.1</v>
      </c>
      <c r="F463" s="75">
        <f t="shared" si="28"/>
        <v>169.33699999999999</v>
      </c>
      <c r="G463" s="75">
        <f t="shared" si="29"/>
        <v>14.111416666666665</v>
      </c>
      <c r="H463" s="76">
        <v>88</v>
      </c>
      <c r="I463" s="75">
        <f t="shared" si="30"/>
        <v>1241.8046666666664</v>
      </c>
      <c r="J463" s="77">
        <f t="shared" si="31"/>
        <v>451.56533333333346</v>
      </c>
    </row>
    <row r="464" spans="1:10">
      <c r="A464" s="70">
        <v>81</v>
      </c>
      <c r="B464" s="105" t="s">
        <v>57</v>
      </c>
      <c r="C464" s="72">
        <v>6008.75</v>
      </c>
      <c r="D464" s="82">
        <v>39555</v>
      </c>
      <c r="E464" s="74">
        <v>0.1</v>
      </c>
      <c r="F464" s="75">
        <f t="shared" si="28"/>
        <v>600.875</v>
      </c>
      <c r="G464" s="75">
        <f t="shared" si="29"/>
        <v>50.072916666666664</v>
      </c>
      <c r="H464" s="76">
        <v>88</v>
      </c>
      <c r="I464" s="75">
        <f t="shared" si="30"/>
        <v>4406.4166666666661</v>
      </c>
      <c r="J464" s="77">
        <f t="shared" si="31"/>
        <v>1602.3333333333339</v>
      </c>
    </row>
    <row r="465" spans="1:10">
      <c r="A465" s="70">
        <v>113</v>
      </c>
      <c r="B465" s="105" t="s">
        <v>59</v>
      </c>
      <c r="C465" s="72">
        <v>1966.5</v>
      </c>
      <c r="D465" s="82">
        <v>39555</v>
      </c>
      <c r="E465" s="74">
        <v>0.1</v>
      </c>
      <c r="F465" s="75">
        <f t="shared" si="28"/>
        <v>196.65</v>
      </c>
      <c r="G465" s="75">
        <f t="shared" si="29"/>
        <v>16.387499999999999</v>
      </c>
      <c r="H465" s="76">
        <v>88</v>
      </c>
      <c r="I465" s="75">
        <f t="shared" si="30"/>
        <v>1442.1</v>
      </c>
      <c r="J465" s="77">
        <f t="shared" si="31"/>
        <v>524.40000000000009</v>
      </c>
    </row>
    <row r="466" spans="1:10">
      <c r="A466" s="70">
        <v>407</v>
      </c>
      <c r="B466" s="105" t="s">
        <v>59</v>
      </c>
      <c r="C466" s="72">
        <v>1966.5</v>
      </c>
      <c r="D466" s="82">
        <v>39555</v>
      </c>
      <c r="E466" s="74">
        <v>0.1</v>
      </c>
      <c r="F466" s="75">
        <f t="shared" si="28"/>
        <v>196.65</v>
      </c>
      <c r="G466" s="75">
        <f t="shared" si="29"/>
        <v>16.387499999999999</v>
      </c>
      <c r="H466" s="76">
        <v>88</v>
      </c>
      <c r="I466" s="75">
        <f t="shared" si="30"/>
        <v>1442.1</v>
      </c>
      <c r="J466" s="77">
        <f t="shared" si="31"/>
        <v>524.40000000000009</v>
      </c>
    </row>
    <row r="467" spans="1:10">
      <c r="A467" s="70">
        <v>422</v>
      </c>
      <c r="B467" s="105" t="s">
        <v>59</v>
      </c>
      <c r="C467" s="72">
        <v>1966.5</v>
      </c>
      <c r="D467" s="82">
        <v>39555</v>
      </c>
      <c r="E467" s="74">
        <v>0.1</v>
      </c>
      <c r="F467" s="75">
        <f t="shared" si="28"/>
        <v>196.65</v>
      </c>
      <c r="G467" s="75">
        <f t="shared" si="29"/>
        <v>16.387499999999999</v>
      </c>
      <c r="H467" s="76">
        <v>88</v>
      </c>
      <c r="I467" s="75">
        <f t="shared" si="30"/>
        <v>1442.1</v>
      </c>
      <c r="J467" s="77">
        <f t="shared" si="31"/>
        <v>524.40000000000009</v>
      </c>
    </row>
    <row r="468" spans="1:10">
      <c r="A468" s="70">
        <v>428</v>
      </c>
      <c r="B468" s="105" t="s">
        <v>572</v>
      </c>
      <c r="C468" s="72">
        <v>3823.75</v>
      </c>
      <c r="D468" s="82">
        <v>39555</v>
      </c>
      <c r="E468" s="74">
        <v>0.1</v>
      </c>
      <c r="F468" s="75">
        <f t="shared" si="28"/>
        <v>382.375</v>
      </c>
      <c r="G468" s="75">
        <f t="shared" si="29"/>
        <v>31.864583333333332</v>
      </c>
      <c r="H468" s="76">
        <v>88</v>
      </c>
      <c r="I468" s="75">
        <f t="shared" si="30"/>
        <v>2804.083333333333</v>
      </c>
      <c r="J468" s="77">
        <f t="shared" si="31"/>
        <v>1019.666666666667</v>
      </c>
    </row>
    <row r="469" spans="1:10">
      <c r="A469" s="87">
        <v>556</v>
      </c>
      <c r="B469" s="105" t="s">
        <v>245</v>
      </c>
      <c r="C469" s="72">
        <v>414.55</v>
      </c>
      <c r="D469" s="82">
        <v>39555</v>
      </c>
      <c r="E469" s="74">
        <v>0.1</v>
      </c>
      <c r="F469" s="75">
        <f t="shared" si="28"/>
        <v>41.455000000000005</v>
      </c>
      <c r="G469" s="75">
        <f t="shared" si="29"/>
        <v>3.4545833333333338</v>
      </c>
      <c r="H469" s="76">
        <v>88</v>
      </c>
      <c r="I469" s="75">
        <f t="shared" si="30"/>
        <v>304.00333333333339</v>
      </c>
      <c r="J469" s="77">
        <f t="shared" si="31"/>
        <v>110.54666666666662</v>
      </c>
    </row>
    <row r="470" spans="1:10">
      <c r="A470" s="87">
        <v>557</v>
      </c>
      <c r="B470" s="105" t="s">
        <v>245</v>
      </c>
      <c r="C470" s="72">
        <v>414.55</v>
      </c>
      <c r="D470" s="82">
        <v>39555</v>
      </c>
      <c r="E470" s="74">
        <v>0.1</v>
      </c>
      <c r="F470" s="75">
        <f t="shared" si="28"/>
        <v>41.455000000000005</v>
      </c>
      <c r="G470" s="75">
        <f t="shared" si="29"/>
        <v>3.4545833333333338</v>
      </c>
      <c r="H470" s="76">
        <v>88</v>
      </c>
      <c r="I470" s="75">
        <f t="shared" si="30"/>
        <v>304.00333333333339</v>
      </c>
      <c r="J470" s="77">
        <f t="shared" si="31"/>
        <v>110.54666666666662</v>
      </c>
    </row>
    <row r="471" spans="1:10">
      <c r="A471" s="87">
        <v>560</v>
      </c>
      <c r="B471" s="105" t="s">
        <v>245</v>
      </c>
      <c r="C471" s="72">
        <v>414.55</v>
      </c>
      <c r="D471" s="82">
        <v>39555</v>
      </c>
      <c r="E471" s="74">
        <v>0.1</v>
      </c>
      <c r="F471" s="75">
        <f t="shared" si="28"/>
        <v>41.455000000000005</v>
      </c>
      <c r="G471" s="75">
        <f t="shared" si="29"/>
        <v>3.4545833333333338</v>
      </c>
      <c r="H471" s="76">
        <v>88</v>
      </c>
      <c r="I471" s="75">
        <f t="shared" si="30"/>
        <v>304.00333333333339</v>
      </c>
      <c r="J471" s="77">
        <f t="shared" si="31"/>
        <v>110.54666666666662</v>
      </c>
    </row>
    <row r="472" spans="1:10">
      <c r="A472" s="87">
        <v>569</v>
      </c>
      <c r="B472" s="105" t="s">
        <v>245</v>
      </c>
      <c r="C472" s="72">
        <v>414.55</v>
      </c>
      <c r="D472" s="82">
        <v>39555</v>
      </c>
      <c r="E472" s="74">
        <v>0.1</v>
      </c>
      <c r="F472" s="75">
        <f t="shared" si="28"/>
        <v>41.455000000000005</v>
      </c>
      <c r="G472" s="75">
        <f t="shared" si="29"/>
        <v>3.4545833333333338</v>
      </c>
      <c r="H472" s="76">
        <v>88</v>
      </c>
      <c r="I472" s="75">
        <f t="shared" si="30"/>
        <v>304.00333333333339</v>
      </c>
      <c r="J472" s="77">
        <f t="shared" si="31"/>
        <v>110.54666666666662</v>
      </c>
    </row>
    <row r="473" spans="1:10">
      <c r="A473" s="87">
        <v>570</v>
      </c>
      <c r="B473" s="105" t="s">
        <v>245</v>
      </c>
      <c r="C473" s="72">
        <v>414.55</v>
      </c>
      <c r="D473" s="82">
        <v>39555</v>
      </c>
      <c r="E473" s="74">
        <v>0.1</v>
      </c>
      <c r="F473" s="75">
        <f t="shared" si="28"/>
        <v>41.455000000000005</v>
      </c>
      <c r="G473" s="75">
        <f t="shared" si="29"/>
        <v>3.4545833333333338</v>
      </c>
      <c r="H473" s="76">
        <v>88</v>
      </c>
      <c r="I473" s="75">
        <f t="shared" si="30"/>
        <v>304.00333333333339</v>
      </c>
      <c r="J473" s="77">
        <f t="shared" si="31"/>
        <v>110.54666666666662</v>
      </c>
    </row>
    <row r="474" spans="1:10">
      <c r="A474" s="87">
        <v>571</v>
      </c>
      <c r="B474" s="105" t="s">
        <v>245</v>
      </c>
      <c r="C474" s="72">
        <v>414.55</v>
      </c>
      <c r="D474" s="82">
        <v>39555</v>
      </c>
      <c r="E474" s="74">
        <v>0.1</v>
      </c>
      <c r="F474" s="75">
        <f t="shared" si="28"/>
        <v>41.455000000000005</v>
      </c>
      <c r="G474" s="75">
        <f t="shared" si="29"/>
        <v>3.4545833333333338</v>
      </c>
      <c r="H474" s="76">
        <v>88</v>
      </c>
      <c r="I474" s="75">
        <f t="shared" si="30"/>
        <v>304.00333333333339</v>
      </c>
      <c r="J474" s="77">
        <f t="shared" si="31"/>
        <v>110.54666666666662</v>
      </c>
    </row>
    <row r="475" spans="1:10">
      <c r="A475" s="87">
        <v>573</v>
      </c>
      <c r="B475" s="105" t="s">
        <v>245</v>
      </c>
      <c r="C475" s="72">
        <v>414.55</v>
      </c>
      <c r="D475" s="82">
        <v>39555</v>
      </c>
      <c r="E475" s="74">
        <v>0.1</v>
      </c>
      <c r="F475" s="75">
        <f t="shared" si="28"/>
        <v>41.455000000000005</v>
      </c>
      <c r="G475" s="75">
        <f t="shared" si="29"/>
        <v>3.4545833333333338</v>
      </c>
      <c r="H475" s="76">
        <v>88</v>
      </c>
      <c r="I475" s="75">
        <f t="shared" si="30"/>
        <v>304.00333333333339</v>
      </c>
      <c r="J475" s="77">
        <f t="shared" si="31"/>
        <v>110.54666666666662</v>
      </c>
    </row>
    <row r="476" spans="1:10">
      <c r="A476" s="87">
        <v>576</v>
      </c>
      <c r="B476" s="105" t="s">
        <v>245</v>
      </c>
      <c r="C476" s="72">
        <v>414.55</v>
      </c>
      <c r="D476" s="82">
        <v>39555</v>
      </c>
      <c r="E476" s="74">
        <v>0.1</v>
      </c>
      <c r="F476" s="75">
        <f t="shared" si="28"/>
        <v>41.455000000000005</v>
      </c>
      <c r="G476" s="75">
        <f t="shared" si="29"/>
        <v>3.4545833333333338</v>
      </c>
      <c r="H476" s="76">
        <v>88</v>
      </c>
      <c r="I476" s="75">
        <f t="shared" si="30"/>
        <v>304.00333333333339</v>
      </c>
      <c r="J476" s="77">
        <f t="shared" si="31"/>
        <v>110.54666666666662</v>
      </c>
    </row>
    <row r="477" spans="1:10">
      <c r="A477" s="87">
        <v>579</v>
      </c>
      <c r="B477" s="105" t="s">
        <v>245</v>
      </c>
      <c r="C477" s="72">
        <v>414.55</v>
      </c>
      <c r="D477" s="82">
        <v>39555</v>
      </c>
      <c r="E477" s="74">
        <v>0.1</v>
      </c>
      <c r="F477" s="75">
        <f t="shared" si="28"/>
        <v>41.455000000000005</v>
      </c>
      <c r="G477" s="75">
        <f t="shared" si="29"/>
        <v>3.4545833333333338</v>
      </c>
      <c r="H477" s="76">
        <v>88</v>
      </c>
      <c r="I477" s="75">
        <f t="shared" si="30"/>
        <v>304.00333333333339</v>
      </c>
      <c r="J477" s="77">
        <f t="shared" si="31"/>
        <v>110.54666666666662</v>
      </c>
    </row>
    <row r="478" spans="1:10">
      <c r="A478" s="87">
        <v>581</v>
      </c>
      <c r="B478" s="105" t="s">
        <v>245</v>
      </c>
      <c r="C478" s="72">
        <v>414.55</v>
      </c>
      <c r="D478" s="82">
        <v>39555</v>
      </c>
      <c r="E478" s="74">
        <v>0.1</v>
      </c>
      <c r="F478" s="75">
        <f t="shared" si="28"/>
        <v>41.455000000000005</v>
      </c>
      <c r="G478" s="75">
        <f t="shared" si="29"/>
        <v>3.4545833333333338</v>
      </c>
      <c r="H478" s="76">
        <v>88</v>
      </c>
      <c r="I478" s="75">
        <f t="shared" si="30"/>
        <v>304.00333333333339</v>
      </c>
      <c r="J478" s="77">
        <f t="shared" si="31"/>
        <v>110.54666666666662</v>
      </c>
    </row>
    <row r="479" spans="1:10">
      <c r="A479" s="87">
        <v>582</v>
      </c>
      <c r="B479" s="105" t="s">
        <v>245</v>
      </c>
      <c r="C479" s="72">
        <v>414.54</v>
      </c>
      <c r="D479" s="82">
        <v>39555</v>
      </c>
      <c r="E479" s="74">
        <v>0.1</v>
      </c>
      <c r="F479" s="75">
        <f t="shared" si="28"/>
        <v>41.454000000000008</v>
      </c>
      <c r="G479" s="75">
        <f t="shared" si="29"/>
        <v>3.4545000000000008</v>
      </c>
      <c r="H479" s="76">
        <v>88</v>
      </c>
      <c r="I479" s="75">
        <f t="shared" si="30"/>
        <v>303.99600000000009</v>
      </c>
      <c r="J479" s="77">
        <f t="shared" si="31"/>
        <v>110.54399999999993</v>
      </c>
    </row>
    <row r="480" spans="1:10">
      <c r="A480" s="87">
        <v>583</v>
      </c>
      <c r="B480" s="105" t="s">
        <v>245</v>
      </c>
      <c r="C480" s="72">
        <v>414.54</v>
      </c>
      <c r="D480" s="82">
        <v>39555</v>
      </c>
      <c r="E480" s="74">
        <v>0.1</v>
      </c>
      <c r="F480" s="75">
        <f t="shared" si="28"/>
        <v>41.454000000000008</v>
      </c>
      <c r="G480" s="75">
        <f t="shared" si="29"/>
        <v>3.4545000000000008</v>
      </c>
      <c r="H480" s="76">
        <v>88</v>
      </c>
      <c r="I480" s="75">
        <f t="shared" si="30"/>
        <v>303.99600000000009</v>
      </c>
      <c r="J480" s="77">
        <f t="shared" si="31"/>
        <v>110.54399999999993</v>
      </c>
    </row>
    <row r="481" spans="1:10">
      <c r="A481" s="87">
        <v>584</v>
      </c>
      <c r="B481" s="105" t="s">
        <v>245</v>
      </c>
      <c r="C481" s="72">
        <v>414.54</v>
      </c>
      <c r="D481" s="82">
        <v>39555</v>
      </c>
      <c r="E481" s="74">
        <v>0.1</v>
      </c>
      <c r="F481" s="75">
        <f t="shared" si="28"/>
        <v>41.454000000000008</v>
      </c>
      <c r="G481" s="75">
        <f t="shared" si="29"/>
        <v>3.4545000000000008</v>
      </c>
      <c r="H481" s="76">
        <v>88</v>
      </c>
      <c r="I481" s="75">
        <f t="shared" si="30"/>
        <v>303.99600000000009</v>
      </c>
      <c r="J481" s="77">
        <f t="shared" si="31"/>
        <v>110.54399999999993</v>
      </c>
    </row>
    <row r="482" spans="1:10">
      <c r="A482" s="87">
        <v>586</v>
      </c>
      <c r="B482" s="105" t="s">
        <v>245</v>
      </c>
      <c r="C482" s="72">
        <v>414.54</v>
      </c>
      <c r="D482" s="82">
        <v>39555</v>
      </c>
      <c r="E482" s="74">
        <v>0.1</v>
      </c>
      <c r="F482" s="75">
        <f t="shared" si="28"/>
        <v>41.454000000000008</v>
      </c>
      <c r="G482" s="75">
        <f t="shared" si="29"/>
        <v>3.4545000000000008</v>
      </c>
      <c r="H482" s="76">
        <v>88</v>
      </c>
      <c r="I482" s="75">
        <f t="shared" si="30"/>
        <v>303.99600000000009</v>
      </c>
      <c r="J482" s="77">
        <f t="shared" si="31"/>
        <v>110.54399999999993</v>
      </c>
    </row>
    <row r="483" spans="1:10">
      <c r="A483" s="87">
        <v>593</v>
      </c>
      <c r="B483" s="105" t="s">
        <v>75</v>
      </c>
      <c r="C483" s="72">
        <v>1474.88</v>
      </c>
      <c r="D483" s="82">
        <v>39555</v>
      </c>
      <c r="E483" s="74">
        <v>0.1</v>
      </c>
      <c r="F483" s="75">
        <f t="shared" si="28"/>
        <v>147.48800000000003</v>
      </c>
      <c r="G483" s="75">
        <f t="shared" si="29"/>
        <v>12.290666666666668</v>
      </c>
      <c r="H483" s="76">
        <v>88</v>
      </c>
      <c r="I483" s="75">
        <f t="shared" si="30"/>
        <v>1081.5786666666668</v>
      </c>
      <c r="J483" s="77">
        <f t="shared" si="31"/>
        <v>393.30133333333333</v>
      </c>
    </row>
    <row r="484" spans="1:10">
      <c r="A484" s="87">
        <v>595</v>
      </c>
      <c r="B484" s="105" t="s">
        <v>58</v>
      </c>
      <c r="C484" s="72">
        <v>1016.02</v>
      </c>
      <c r="D484" s="82">
        <v>39555</v>
      </c>
      <c r="E484" s="74">
        <v>0.1</v>
      </c>
      <c r="F484" s="75">
        <f t="shared" si="28"/>
        <v>101.602</v>
      </c>
      <c r="G484" s="75">
        <f t="shared" si="29"/>
        <v>8.4668333333333337</v>
      </c>
      <c r="H484" s="76">
        <v>88</v>
      </c>
      <c r="I484" s="75">
        <f t="shared" si="30"/>
        <v>745.0813333333333</v>
      </c>
      <c r="J484" s="77">
        <f t="shared" si="31"/>
        <v>270.93866666666668</v>
      </c>
    </row>
    <row r="485" spans="1:10">
      <c r="A485" s="87">
        <v>714</v>
      </c>
      <c r="B485" s="105" t="s">
        <v>69</v>
      </c>
      <c r="C485" s="72">
        <v>6008.75</v>
      </c>
      <c r="D485" s="82">
        <v>39555</v>
      </c>
      <c r="E485" s="74">
        <v>0.1</v>
      </c>
      <c r="F485" s="75">
        <f t="shared" si="28"/>
        <v>600.875</v>
      </c>
      <c r="G485" s="75">
        <f t="shared" si="29"/>
        <v>50.072916666666664</v>
      </c>
      <c r="H485" s="76">
        <v>88</v>
      </c>
      <c r="I485" s="75">
        <f t="shared" si="30"/>
        <v>4406.4166666666661</v>
      </c>
      <c r="J485" s="77">
        <f t="shared" si="31"/>
        <v>1602.3333333333339</v>
      </c>
    </row>
    <row r="486" spans="1:10">
      <c r="A486" s="87">
        <v>721</v>
      </c>
      <c r="B486" s="105" t="s">
        <v>245</v>
      </c>
      <c r="C486" s="72">
        <v>414.54</v>
      </c>
      <c r="D486" s="82">
        <v>39555</v>
      </c>
      <c r="E486" s="74">
        <v>0.1</v>
      </c>
      <c r="F486" s="75">
        <f t="shared" si="28"/>
        <v>41.454000000000008</v>
      </c>
      <c r="G486" s="75">
        <f t="shared" si="29"/>
        <v>3.4545000000000008</v>
      </c>
      <c r="H486" s="76">
        <v>88</v>
      </c>
      <c r="I486" s="75">
        <f t="shared" si="30"/>
        <v>303.99600000000009</v>
      </c>
      <c r="J486" s="77">
        <f t="shared" si="31"/>
        <v>110.54399999999993</v>
      </c>
    </row>
    <row r="487" spans="1:10">
      <c r="A487" s="87">
        <v>782</v>
      </c>
      <c r="B487" s="105" t="s">
        <v>76</v>
      </c>
      <c r="C487" s="72">
        <v>1529.5</v>
      </c>
      <c r="D487" s="82">
        <v>39555</v>
      </c>
      <c r="E487" s="74">
        <v>0.1</v>
      </c>
      <c r="F487" s="75">
        <f t="shared" si="28"/>
        <v>152.95000000000002</v>
      </c>
      <c r="G487" s="75">
        <f t="shared" si="29"/>
        <v>12.745833333333335</v>
      </c>
      <c r="H487" s="76">
        <v>88</v>
      </c>
      <c r="I487" s="75">
        <f t="shared" si="30"/>
        <v>1121.6333333333334</v>
      </c>
      <c r="J487" s="77">
        <f t="shared" si="31"/>
        <v>407.86666666666656</v>
      </c>
    </row>
    <row r="488" spans="1:10">
      <c r="A488" s="70">
        <v>828</v>
      </c>
      <c r="B488" s="105" t="s">
        <v>58</v>
      </c>
      <c r="C488" s="72">
        <v>1016.02</v>
      </c>
      <c r="D488" s="82">
        <v>39555</v>
      </c>
      <c r="E488" s="74">
        <v>0.1</v>
      </c>
      <c r="F488" s="75">
        <f t="shared" si="28"/>
        <v>101.602</v>
      </c>
      <c r="G488" s="75">
        <f t="shared" si="29"/>
        <v>8.4668333333333337</v>
      </c>
      <c r="H488" s="76">
        <v>88</v>
      </c>
      <c r="I488" s="75">
        <f t="shared" si="30"/>
        <v>745.0813333333333</v>
      </c>
      <c r="J488" s="77">
        <f t="shared" si="31"/>
        <v>270.93866666666668</v>
      </c>
    </row>
    <row r="489" spans="1:10">
      <c r="A489" s="93" t="s">
        <v>618</v>
      </c>
      <c r="B489" s="105" t="s">
        <v>245</v>
      </c>
      <c r="C489" s="72">
        <v>414.54</v>
      </c>
      <c r="D489" s="82">
        <v>39555</v>
      </c>
      <c r="E489" s="74">
        <v>0.1</v>
      </c>
      <c r="F489" s="75">
        <f t="shared" si="28"/>
        <v>41.454000000000008</v>
      </c>
      <c r="G489" s="75">
        <f t="shared" si="29"/>
        <v>3.4545000000000008</v>
      </c>
      <c r="H489" s="76">
        <v>88</v>
      </c>
      <c r="I489" s="75">
        <f t="shared" si="30"/>
        <v>303.99600000000009</v>
      </c>
      <c r="J489" s="77">
        <f t="shared" si="31"/>
        <v>110.54399999999993</v>
      </c>
    </row>
    <row r="490" spans="1:10">
      <c r="A490" s="93" t="s">
        <v>618</v>
      </c>
      <c r="B490" s="105" t="s">
        <v>75</v>
      </c>
      <c r="C490" s="72">
        <v>1474.88</v>
      </c>
      <c r="D490" s="82">
        <v>39555</v>
      </c>
      <c r="E490" s="74">
        <v>0.1</v>
      </c>
      <c r="F490" s="75">
        <f t="shared" si="28"/>
        <v>147.48800000000003</v>
      </c>
      <c r="G490" s="75">
        <f t="shared" si="29"/>
        <v>12.290666666666668</v>
      </c>
      <c r="H490" s="76">
        <v>88</v>
      </c>
      <c r="I490" s="75">
        <f t="shared" si="30"/>
        <v>1081.5786666666668</v>
      </c>
      <c r="J490" s="77">
        <f t="shared" si="31"/>
        <v>393.30133333333333</v>
      </c>
    </row>
    <row r="491" spans="1:10">
      <c r="A491" s="70" t="s">
        <v>618</v>
      </c>
      <c r="B491" s="105" t="s">
        <v>245</v>
      </c>
      <c r="C491" s="72">
        <v>414.54</v>
      </c>
      <c r="D491" s="82">
        <v>39555</v>
      </c>
      <c r="E491" s="74">
        <v>0.1</v>
      </c>
      <c r="F491" s="75">
        <f t="shared" si="28"/>
        <v>41.454000000000008</v>
      </c>
      <c r="G491" s="75">
        <f t="shared" si="29"/>
        <v>3.4545000000000008</v>
      </c>
      <c r="H491" s="76">
        <v>88</v>
      </c>
      <c r="I491" s="75">
        <f t="shared" si="30"/>
        <v>303.99600000000009</v>
      </c>
      <c r="J491" s="77">
        <f t="shared" si="31"/>
        <v>110.54399999999993</v>
      </c>
    </row>
    <row r="492" spans="1:10">
      <c r="A492" s="70" t="s">
        <v>618</v>
      </c>
      <c r="B492" s="105" t="s">
        <v>75</v>
      </c>
      <c r="C492" s="72">
        <v>1474.88</v>
      </c>
      <c r="D492" s="82">
        <v>39555</v>
      </c>
      <c r="E492" s="74">
        <v>0.1</v>
      </c>
      <c r="F492" s="75">
        <f t="shared" si="28"/>
        <v>147.48800000000003</v>
      </c>
      <c r="G492" s="75">
        <f t="shared" si="29"/>
        <v>12.290666666666668</v>
      </c>
      <c r="H492" s="76">
        <v>88</v>
      </c>
      <c r="I492" s="75">
        <f t="shared" si="30"/>
        <v>1081.5786666666668</v>
      </c>
      <c r="J492" s="77">
        <f t="shared" si="31"/>
        <v>393.30133333333333</v>
      </c>
    </row>
    <row r="493" spans="1:10">
      <c r="A493" s="70">
        <v>1210</v>
      </c>
      <c r="B493" s="105" t="s">
        <v>489</v>
      </c>
      <c r="C493" s="78">
        <v>964.85</v>
      </c>
      <c r="D493" s="73">
        <v>39566</v>
      </c>
      <c r="E493" s="74">
        <v>0.1</v>
      </c>
      <c r="F493" s="75">
        <f t="shared" si="28"/>
        <v>96.485000000000014</v>
      </c>
      <c r="G493" s="75">
        <f t="shared" si="29"/>
        <v>8.0404166666666672</v>
      </c>
      <c r="H493" s="76">
        <v>88</v>
      </c>
      <c r="I493" s="75">
        <f t="shared" si="30"/>
        <v>707.55666666666673</v>
      </c>
      <c r="J493" s="77">
        <f t="shared" si="31"/>
        <v>257.29333333333329</v>
      </c>
    </row>
    <row r="494" spans="1:10">
      <c r="A494" s="70" t="s">
        <v>618</v>
      </c>
      <c r="B494" s="105" t="s">
        <v>71</v>
      </c>
      <c r="C494" s="72">
        <f>699+751.49</f>
        <v>1450.49</v>
      </c>
      <c r="D494" s="82">
        <v>39569</v>
      </c>
      <c r="E494" s="74">
        <v>0.1</v>
      </c>
      <c r="F494" s="75">
        <f t="shared" si="28"/>
        <v>145.04900000000001</v>
      </c>
      <c r="G494" s="75">
        <f t="shared" si="29"/>
        <v>12.087416666666668</v>
      </c>
      <c r="H494" s="76">
        <v>87</v>
      </c>
      <c r="I494" s="75">
        <f t="shared" si="30"/>
        <v>1051.6052500000001</v>
      </c>
      <c r="J494" s="77">
        <f t="shared" si="31"/>
        <v>398.88474999999994</v>
      </c>
    </row>
    <row r="495" spans="1:10">
      <c r="A495" s="70">
        <v>910</v>
      </c>
      <c r="B495" s="105" t="s">
        <v>490</v>
      </c>
      <c r="C495" s="78">
        <v>4715</v>
      </c>
      <c r="D495" s="73">
        <v>39584</v>
      </c>
      <c r="E495" s="74">
        <v>0.1</v>
      </c>
      <c r="F495" s="75">
        <f t="shared" si="28"/>
        <v>471.5</v>
      </c>
      <c r="G495" s="75">
        <f t="shared" si="29"/>
        <v>39.291666666666664</v>
      </c>
      <c r="H495" s="76">
        <v>87</v>
      </c>
      <c r="I495" s="75">
        <f t="shared" si="30"/>
        <v>3418.375</v>
      </c>
      <c r="J495" s="77">
        <f t="shared" si="31"/>
        <v>1296.625</v>
      </c>
    </row>
    <row r="496" spans="1:10">
      <c r="A496" s="70">
        <v>170</v>
      </c>
      <c r="B496" s="105" t="s">
        <v>484</v>
      </c>
      <c r="C496" s="78">
        <v>333.5</v>
      </c>
      <c r="D496" s="73">
        <v>39589</v>
      </c>
      <c r="E496" s="74">
        <v>0.1</v>
      </c>
      <c r="F496" s="75">
        <f t="shared" si="28"/>
        <v>33.35</v>
      </c>
      <c r="G496" s="75">
        <f t="shared" si="29"/>
        <v>2.7791666666666668</v>
      </c>
      <c r="H496" s="76">
        <v>87</v>
      </c>
      <c r="I496" s="75">
        <f t="shared" si="30"/>
        <v>241.78750000000002</v>
      </c>
      <c r="J496" s="77">
        <f t="shared" si="31"/>
        <v>91.712499999999977</v>
      </c>
    </row>
    <row r="497" spans="1:10" ht="12.75" customHeight="1">
      <c r="A497" s="80">
        <v>844</v>
      </c>
      <c r="B497" s="102" t="s">
        <v>492</v>
      </c>
      <c r="C497" s="94">
        <v>6552.41</v>
      </c>
      <c r="D497" s="95">
        <v>39589</v>
      </c>
      <c r="E497" s="83">
        <v>0.1</v>
      </c>
      <c r="F497" s="84">
        <f t="shared" si="28"/>
        <v>655.24099999999999</v>
      </c>
      <c r="G497" s="84">
        <f t="shared" si="29"/>
        <v>54.603416666666668</v>
      </c>
      <c r="H497" s="76">
        <v>87</v>
      </c>
      <c r="I497" s="84">
        <f t="shared" si="30"/>
        <v>4750.4972500000003</v>
      </c>
      <c r="J497" s="86">
        <f t="shared" si="31"/>
        <v>1801.9127499999995</v>
      </c>
    </row>
    <row r="498" spans="1:10">
      <c r="A498" s="70">
        <v>165</v>
      </c>
      <c r="B498" s="105" t="s">
        <v>495</v>
      </c>
      <c r="C498" s="78">
        <v>1437.5</v>
      </c>
      <c r="D498" s="73">
        <v>39608</v>
      </c>
      <c r="E498" s="74">
        <v>0.1</v>
      </c>
      <c r="F498" s="75">
        <f t="shared" si="28"/>
        <v>143.75</v>
      </c>
      <c r="G498" s="75">
        <f t="shared" si="29"/>
        <v>11.979166666666666</v>
      </c>
      <c r="H498" s="76">
        <v>86</v>
      </c>
      <c r="I498" s="75">
        <f t="shared" si="30"/>
        <v>1030.2083333333333</v>
      </c>
      <c r="J498" s="77">
        <f t="shared" si="31"/>
        <v>407.29166666666674</v>
      </c>
    </row>
    <row r="499" spans="1:10" ht="25.5">
      <c r="A499" s="80">
        <v>318</v>
      </c>
      <c r="B499" s="105" t="s">
        <v>498</v>
      </c>
      <c r="C499" s="94">
        <v>2185</v>
      </c>
      <c r="D499" s="95">
        <v>39608</v>
      </c>
      <c r="E499" s="83">
        <v>0.1</v>
      </c>
      <c r="F499" s="84">
        <f t="shared" si="28"/>
        <v>218.5</v>
      </c>
      <c r="G499" s="84">
        <f t="shared" si="29"/>
        <v>18.208333333333332</v>
      </c>
      <c r="H499" s="76">
        <v>86</v>
      </c>
      <c r="I499" s="84">
        <f t="shared" si="30"/>
        <v>1565.9166666666665</v>
      </c>
      <c r="J499" s="86">
        <f t="shared" si="31"/>
        <v>619.08333333333348</v>
      </c>
    </row>
    <row r="500" spans="1:10">
      <c r="A500" s="70">
        <v>597</v>
      </c>
      <c r="B500" s="105" t="s">
        <v>494</v>
      </c>
      <c r="C500" s="78">
        <v>3352.48</v>
      </c>
      <c r="D500" s="73">
        <v>39608</v>
      </c>
      <c r="E500" s="74">
        <v>0.1</v>
      </c>
      <c r="F500" s="75">
        <f t="shared" si="28"/>
        <v>335.24800000000005</v>
      </c>
      <c r="G500" s="75">
        <f t="shared" si="29"/>
        <v>27.937333333333338</v>
      </c>
      <c r="H500" s="76">
        <v>86</v>
      </c>
      <c r="I500" s="75">
        <f t="shared" si="30"/>
        <v>2402.6106666666669</v>
      </c>
      <c r="J500" s="77">
        <f t="shared" si="31"/>
        <v>949.86933333333309</v>
      </c>
    </row>
    <row r="501" spans="1:10">
      <c r="A501" s="70">
        <v>898</v>
      </c>
      <c r="B501" s="105" t="s">
        <v>496</v>
      </c>
      <c r="C501" s="78">
        <v>1437.5</v>
      </c>
      <c r="D501" s="73">
        <v>39608</v>
      </c>
      <c r="E501" s="74">
        <v>0.1</v>
      </c>
      <c r="F501" s="75">
        <f t="shared" si="28"/>
        <v>143.75</v>
      </c>
      <c r="G501" s="75">
        <f t="shared" si="29"/>
        <v>11.979166666666666</v>
      </c>
      <c r="H501" s="76">
        <v>86</v>
      </c>
      <c r="I501" s="75">
        <f t="shared" si="30"/>
        <v>1030.2083333333333</v>
      </c>
      <c r="J501" s="77">
        <f t="shared" si="31"/>
        <v>407.29166666666674</v>
      </c>
    </row>
    <row r="502" spans="1:10">
      <c r="A502" s="70">
        <v>1257</v>
      </c>
      <c r="B502" s="105" t="s">
        <v>36</v>
      </c>
      <c r="C502" s="78">
        <v>652.65</v>
      </c>
      <c r="D502" s="73">
        <v>39637</v>
      </c>
      <c r="E502" s="74">
        <v>0.1</v>
      </c>
      <c r="F502" s="75">
        <f t="shared" si="28"/>
        <v>65.265000000000001</v>
      </c>
      <c r="G502" s="75">
        <f t="shared" si="29"/>
        <v>5.4387499999999998</v>
      </c>
      <c r="H502" s="76">
        <v>85</v>
      </c>
      <c r="I502" s="75">
        <f t="shared" si="30"/>
        <v>462.29374999999999</v>
      </c>
      <c r="J502" s="77">
        <f t="shared" si="31"/>
        <v>190.35624999999999</v>
      </c>
    </row>
    <row r="503" spans="1:10">
      <c r="A503" s="70">
        <v>838</v>
      </c>
      <c r="B503" s="105" t="s">
        <v>500</v>
      </c>
      <c r="C503" s="78">
        <v>328</v>
      </c>
      <c r="D503" s="73">
        <v>39673</v>
      </c>
      <c r="E503" s="74">
        <v>0.1</v>
      </c>
      <c r="F503" s="75">
        <f t="shared" si="28"/>
        <v>32.800000000000004</v>
      </c>
      <c r="G503" s="75">
        <f t="shared" si="29"/>
        <v>2.7333333333333338</v>
      </c>
      <c r="H503" s="76">
        <v>84</v>
      </c>
      <c r="I503" s="75">
        <f t="shared" si="30"/>
        <v>229.60000000000005</v>
      </c>
      <c r="J503" s="77">
        <f t="shared" si="31"/>
        <v>98.399999999999949</v>
      </c>
    </row>
    <row r="504" spans="1:10">
      <c r="A504" s="107" t="s">
        <v>618</v>
      </c>
      <c r="B504" s="105" t="s">
        <v>77</v>
      </c>
      <c r="C504" s="78">
        <v>21791.01</v>
      </c>
      <c r="D504" s="73">
        <v>39692</v>
      </c>
      <c r="E504" s="74">
        <v>0.1</v>
      </c>
      <c r="F504" s="75">
        <f t="shared" si="28"/>
        <v>2179.1010000000001</v>
      </c>
      <c r="G504" s="75">
        <f t="shared" si="29"/>
        <v>181.59175000000002</v>
      </c>
      <c r="H504" s="76">
        <v>83</v>
      </c>
      <c r="I504" s="75">
        <f t="shared" si="30"/>
        <v>15072.115250000001</v>
      </c>
      <c r="J504" s="77">
        <f t="shared" si="31"/>
        <v>6718.8947499999977</v>
      </c>
    </row>
    <row r="505" spans="1:10">
      <c r="A505" s="70" t="s">
        <v>618</v>
      </c>
      <c r="B505" s="105" t="s">
        <v>503</v>
      </c>
      <c r="C505" s="78">
        <v>5569.49</v>
      </c>
      <c r="D505" s="73">
        <v>39708</v>
      </c>
      <c r="E505" s="74">
        <v>0.1</v>
      </c>
      <c r="F505" s="75">
        <f t="shared" si="28"/>
        <v>556.94899999999996</v>
      </c>
      <c r="G505" s="75">
        <f t="shared" si="29"/>
        <v>46.412416666666665</v>
      </c>
      <c r="H505" s="76">
        <v>83</v>
      </c>
      <c r="I505" s="75">
        <f t="shared" si="30"/>
        <v>3852.230583333333</v>
      </c>
      <c r="J505" s="77">
        <f t="shared" si="31"/>
        <v>1717.2594166666668</v>
      </c>
    </row>
    <row r="506" spans="1:10" ht="63.75">
      <c r="A506" s="80">
        <v>439</v>
      </c>
      <c r="B506" s="105" t="s">
        <v>510</v>
      </c>
      <c r="C506" s="94">
        <v>3944.5</v>
      </c>
      <c r="D506" s="95">
        <v>39731</v>
      </c>
      <c r="E506" s="83">
        <v>0.1</v>
      </c>
      <c r="F506" s="84">
        <f t="shared" si="28"/>
        <v>394.45000000000005</v>
      </c>
      <c r="G506" s="84">
        <f t="shared" si="29"/>
        <v>32.870833333333337</v>
      </c>
      <c r="H506" s="85">
        <v>82</v>
      </c>
      <c r="I506" s="84">
        <f t="shared" si="30"/>
        <v>2695.4083333333338</v>
      </c>
      <c r="J506" s="86">
        <f t="shared" si="31"/>
        <v>1249.0916666666662</v>
      </c>
    </row>
    <row r="507" spans="1:10" ht="63.75">
      <c r="A507" s="80">
        <v>444</v>
      </c>
      <c r="B507" s="105" t="s">
        <v>510</v>
      </c>
      <c r="C507" s="94">
        <v>3944.5</v>
      </c>
      <c r="D507" s="95">
        <v>39731</v>
      </c>
      <c r="E507" s="83">
        <v>0.1</v>
      </c>
      <c r="F507" s="84">
        <f t="shared" si="28"/>
        <v>394.45000000000005</v>
      </c>
      <c r="G507" s="84">
        <f t="shared" si="29"/>
        <v>32.870833333333337</v>
      </c>
      <c r="H507" s="85">
        <v>82</v>
      </c>
      <c r="I507" s="84">
        <f t="shared" si="30"/>
        <v>2695.4083333333338</v>
      </c>
      <c r="J507" s="86">
        <f t="shared" si="31"/>
        <v>1249.0916666666662</v>
      </c>
    </row>
    <row r="508" spans="1:10" ht="63.75">
      <c r="A508" s="80">
        <v>457</v>
      </c>
      <c r="B508" s="105" t="s">
        <v>510</v>
      </c>
      <c r="C508" s="94">
        <v>3944.5</v>
      </c>
      <c r="D508" s="95">
        <v>39731</v>
      </c>
      <c r="E508" s="83">
        <v>0.1</v>
      </c>
      <c r="F508" s="84">
        <f t="shared" si="28"/>
        <v>394.45000000000005</v>
      </c>
      <c r="G508" s="84">
        <f t="shared" si="29"/>
        <v>32.870833333333337</v>
      </c>
      <c r="H508" s="85">
        <v>82</v>
      </c>
      <c r="I508" s="84">
        <f t="shared" si="30"/>
        <v>2695.4083333333338</v>
      </c>
      <c r="J508" s="86">
        <f t="shared" si="31"/>
        <v>1249.0916666666662</v>
      </c>
    </row>
    <row r="509" spans="1:10">
      <c r="A509" s="70">
        <v>458</v>
      </c>
      <c r="B509" s="105" t="s">
        <v>536</v>
      </c>
      <c r="C509" s="78">
        <v>517.5</v>
      </c>
      <c r="D509" s="97">
        <v>39731</v>
      </c>
      <c r="E509" s="74">
        <v>0.1</v>
      </c>
      <c r="F509" s="75">
        <f t="shared" si="28"/>
        <v>51.75</v>
      </c>
      <c r="G509" s="75">
        <f t="shared" si="29"/>
        <v>4.3125</v>
      </c>
      <c r="H509" s="85">
        <v>82</v>
      </c>
      <c r="I509" s="75">
        <f t="shared" si="30"/>
        <v>353.625</v>
      </c>
      <c r="J509" s="77">
        <f t="shared" si="31"/>
        <v>163.875</v>
      </c>
    </row>
    <row r="510" spans="1:10" ht="25.5">
      <c r="A510" s="80">
        <v>459</v>
      </c>
      <c r="B510" s="105" t="s">
        <v>80</v>
      </c>
      <c r="C510" s="94">
        <v>828</v>
      </c>
      <c r="D510" s="95">
        <v>39731</v>
      </c>
      <c r="E510" s="83">
        <v>0.1</v>
      </c>
      <c r="F510" s="84">
        <f t="shared" si="28"/>
        <v>82.800000000000011</v>
      </c>
      <c r="G510" s="84">
        <f t="shared" si="29"/>
        <v>6.9000000000000012</v>
      </c>
      <c r="H510" s="85">
        <v>82</v>
      </c>
      <c r="I510" s="84">
        <f t="shared" si="30"/>
        <v>565.80000000000007</v>
      </c>
      <c r="J510" s="86">
        <f t="shared" si="31"/>
        <v>262.19999999999993</v>
      </c>
    </row>
    <row r="511" spans="1:10" ht="38.25">
      <c r="A511" s="80">
        <v>460</v>
      </c>
      <c r="B511" s="105" t="s">
        <v>534</v>
      </c>
      <c r="C511" s="94">
        <v>2495.5</v>
      </c>
      <c r="D511" s="95">
        <v>39731</v>
      </c>
      <c r="E511" s="83">
        <v>0.1</v>
      </c>
      <c r="F511" s="84">
        <f t="shared" si="28"/>
        <v>249.55</v>
      </c>
      <c r="G511" s="84">
        <f t="shared" si="29"/>
        <v>20.795833333333334</v>
      </c>
      <c r="H511" s="85">
        <v>82</v>
      </c>
      <c r="I511" s="84">
        <f t="shared" si="30"/>
        <v>1705.2583333333334</v>
      </c>
      <c r="J511" s="86">
        <f t="shared" si="31"/>
        <v>790.24166666666656</v>
      </c>
    </row>
    <row r="512" spans="1:10" ht="25.5">
      <c r="A512" s="80">
        <v>462</v>
      </c>
      <c r="B512" s="105" t="s">
        <v>81</v>
      </c>
      <c r="C512" s="94">
        <v>828</v>
      </c>
      <c r="D512" s="95">
        <v>39731</v>
      </c>
      <c r="E512" s="83">
        <v>0.1</v>
      </c>
      <c r="F512" s="84">
        <f t="shared" si="28"/>
        <v>82.800000000000011</v>
      </c>
      <c r="G512" s="84">
        <f t="shared" si="29"/>
        <v>6.9000000000000012</v>
      </c>
      <c r="H512" s="85">
        <v>82</v>
      </c>
      <c r="I512" s="84">
        <f t="shared" si="30"/>
        <v>565.80000000000007</v>
      </c>
      <c r="J512" s="86">
        <f t="shared" si="31"/>
        <v>262.19999999999993</v>
      </c>
    </row>
    <row r="513" spans="1:10" ht="38.25">
      <c r="A513" s="80">
        <v>463</v>
      </c>
      <c r="B513" s="105" t="s">
        <v>534</v>
      </c>
      <c r="C513" s="94">
        <v>2495.5</v>
      </c>
      <c r="D513" s="95">
        <v>39731</v>
      </c>
      <c r="E513" s="83">
        <v>0.1</v>
      </c>
      <c r="F513" s="84">
        <f t="shared" si="28"/>
        <v>249.55</v>
      </c>
      <c r="G513" s="84">
        <f t="shared" si="29"/>
        <v>20.795833333333334</v>
      </c>
      <c r="H513" s="85">
        <v>82</v>
      </c>
      <c r="I513" s="84">
        <f t="shared" si="30"/>
        <v>1705.2583333333334</v>
      </c>
      <c r="J513" s="86">
        <f t="shared" si="31"/>
        <v>790.24166666666656</v>
      </c>
    </row>
    <row r="514" spans="1:10">
      <c r="A514" s="70">
        <v>464</v>
      </c>
      <c r="B514" s="105" t="s">
        <v>536</v>
      </c>
      <c r="C514" s="78">
        <v>517.5</v>
      </c>
      <c r="D514" s="97">
        <v>39731</v>
      </c>
      <c r="E514" s="74">
        <v>0.1</v>
      </c>
      <c r="F514" s="75">
        <f t="shared" si="28"/>
        <v>51.75</v>
      </c>
      <c r="G514" s="75">
        <f t="shared" si="29"/>
        <v>4.3125</v>
      </c>
      <c r="H514" s="85">
        <v>82</v>
      </c>
      <c r="I514" s="75">
        <f t="shared" si="30"/>
        <v>353.625</v>
      </c>
      <c r="J514" s="77">
        <f t="shared" si="31"/>
        <v>163.875</v>
      </c>
    </row>
    <row r="515" spans="1:10" ht="25.5">
      <c r="A515" s="80">
        <v>473</v>
      </c>
      <c r="B515" s="105" t="s">
        <v>81</v>
      </c>
      <c r="C515" s="94">
        <v>828</v>
      </c>
      <c r="D515" s="95">
        <v>39731</v>
      </c>
      <c r="E515" s="83">
        <v>0.1</v>
      </c>
      <c r="F515" s="84">
        <f t="shared" si="28"/>
        <v>82.800000000000011</v>
      </c>
      <c r="G515" s="84">
        <f t="shared" si="29"/>
        <v>6.9000000000000012</v>
      </c>
      <c r="H515" s="85">
        <v>82</v>
      </c>
      <c r="I515" s="84">
        <f t="shared" si="30"/>
        <v>565.80000000000007</v>
      </c>
      <c r="J515" s="86">
        <f t="shared" si="31"/>
        <v>262.19999999999993</v>
      </c>
    </row>
    <row r="516" spans="1:10">
      <c r="A516" s="70">
        <v>513</v>
      </c>
      <c r="B516" s="105" t="s">
        <v>82</v>
      </c>
      <c r="C516" s="78">
        <v>287.5</v>
      </c>
      <c r="D516" s="97">
        <v>39731</v>
      </c>
      <c r="E516" s="74">
        <v>0.1</v>
      </c>
      <c r="F516" s="75">
        <f t="shared" si="28"/>
        <v>28.75</v>
      </c>
      <c r="G516" s="75">
        <f t="shared" si="29"/>
        <v>2.3958333333333335</v>
      </c>
      <c r="H516" s="85">
        <v>82</v>
      </c>
      <c r="I516" s="75">
        <f t="shared" si="30"/>
        <v>196.45833333333334</v>
      </c>
      <c r="J516" s="77">
        <f t="shared" si="31"/>
        <v>91.041666666666657</v>
      </c>
    </row>
    <row r="517" spans="1:10">
      <c r="A517" s="70">
        <v>470</v>
      </c>
      <c r="B517" s="105" t="s">
        <v>538</v>
      </c>
      <c r="C517" s="78">
        <v>2242.5</v>
      </c>
      <c r="D517" s="73">
        <v>39738</v>
      </c>
      <c r="E517" s="74">
        <v>0.1</v>
      </c>
      <c r="F517" s="75">
        <f t="shared" ref="F517:F580" si="32">C517*E517</f>
        <v>224.25</v>
      </c>
      <c r="G517" s="75">
        <f t="shared" ref="G517:G580" si="33">F517/12</f>
        <v>18.6875</v>
      </c>
      <c r="H517" s="85">
        <v>82</v>
      </c>
      <c r="I517" s="75">
        <f t="shared" ref="I517:I580" si="34">G517*H517</f>
        <v>1532.375</v>
      </c>
      <c r="J517" s="77">
        <f t="shared" ref="J517:J580" si="35">C517-I517</f>
        <v>710.125</v>
      </c>
    </row>
    <row r="518" spans="1:10">
      <c r="A518" s="70">
        <v>471</v>
      </c>
      <c r="B518" s="105" t="s">
        <v>538</v>
      </c>
      <c r="C518" s="78">
        <v>2242.5</v>
      </c>
      <c r="D518" s="73">
        <v>39738</v>
      </c>
      <c r="E518" s="74">
        <v>0.1</v>
      </c>
      <c r="F518" s="75">
        <f t="shared" si="32"/>
        <v>224.25</v>
      </c>
      <c r="G518" s="75">
        <f t="shared" si="33"/>
        <v>18.6875</v>
      </c>
      <c r="H518" s="85">
        <v>82</v>
      </c>
      <c r="I518" s="75">
        <f t="shared" si="34"/>
        <v>1532.375</v>
      </c>
      <c r="J518" s="77">
        <f t="shared" si="35"/>
        <v>710.125</v>
      </c>
    </row>
    <row r="519" spans="1:10">
      <c r="A519" s="70" t="s">
        <v>618</v>
      </c>
      <c r="B519" s="105" t="s">
        <v>70</v>
      </c>
      <c r="C519" s="72">
        <v>34348.68</v>
      </c>
      <c r="D519" s="82">
        <v>39742</v>
      </c>
      <c r="E519" s="74">
        <v>0.1</v>
      </c>
      <c r="F519" s="75">
        <f t="shared" si="32"/>
        <v>3434.8680000000004</v>
      </c>
      <c r="G519" s="75">
        <f t="shared" si="33"/>
        <v>286.23900000000003</v>
      </c>
      <c r="H519" s="85">
        <v>82</v>
      </c>
      <c r="I519" s="75">
        <f t="shared" si="34"/>
        <v>23471.598000000002</v>
      </c>
      <c r="J519" s="77">
        <f t="shared" si="35"/>
        <v>10877.081999999999</v>
      </c>
    </row>
    <row r="520" spans="1:10" ht="51">
      <c r="A520" s="80">
        <v>145</v>
      </c>
      <c r="B520" s="105" t="s">
        <v>35</v>
      </c>
      <c r="C520" s="94">
        <v>2817.5</v>
      </c>
      <c r="D520" s="95">
        <v>39748</v>
      </c>
      <c r="E520" s="83">
        <v>0.1</v>
      </c>
      <c r="F520" s="84">
        <f t="shared" si="32"/>
        <v>281.75</v>
      </c>
      <c r="G520" s="84">
        <f t="shared" si="33"/>
        <v>23.479166666666668</v>
      </c>
      <c r="H520" s="85">
        <v>82</v>
      </c>
      <c r="I520" s="84">
        <f t="shared" si="34"/>
        <v>1925.2916666666667</v>
      </c>
      <c r="J520" s="86">
        <f t="shared" si="35"/>
        <v>892.20833333333326</v>
      </c>
    </row>
    <row r="521" spans="1:10">
      <c r="A521" s="87">
        <v>1298</v>
      </c>
      <c r="B521" s="105" t="s">
        <v>539</v>
      </c>
      <c r="C521" s="78">
        <v>1500.5</v>
      </c>
      <c r="D521" s="73">
        <v>39778</v>
      </c>
      <c r="E521" s="74">
        <v>0.1</v>
      </c>
      <c r="F521" s="75">
        <f t="shared" si="32"/>
        <v>150.05000000000001</v>
      </c>
      <c r="G521" s="75">
        <f t="shared" si="33"/>
        <v>12.504166666666668</v>
      </c>
      <c r="H521" s="76">
        <v>81</v>
      </c>
      <c r="I521" s="75">
        <f t="shared" si="34"/>
        <v>1012.8375000000001</v>
      </c>
      <c r="J521" s="77">
        <f t="shared" si="35"/>
        <v>487.66249999999991</v>
      </c>
    </row>
    <row r="522" spans="1:10">
      <c r="A522" s="70">
        <v>554</v>
      </c>
      <c r="B522" s="105" t="s">
        <v>72</v>
      </c>
      <c r="C522" s="72">
        <v>591.99699999999996</v>
      </c>
      <c r="D522" s="82">
        <v>39827</v>
      </c>
      <c r="E522" s="74">
        <v>0.1</v>
      </c>
      <c r="F522" s="75">
        <f t="shared" si="32"/>
        <v>59.1997</v>
      </c>
      <c r="G522" s="75">
        <f t="shared" si="33"/>
        <v>4.9333083333333336</v>
      </c>
      <c r="H522" s="76">
        <v>79</v>
      </c>
      <c r="I522" s="75">
        <f t="shared" si="34"/>
        <v>389.73135833333333</v>
      </c>
      <c r="J522" s="77">
        <f t="shared" si="35"/>
        <v>202.26564166666662</v>
      </c>
    </row>
    <row r="523" spans="1:10">
      <c r="A523" s="70">
        <v>438</v>
      </c>
      <c r="B523" s="71" t="s">
        <v>351</v>
      </c>
      <c r="C523" s="78">
        <v>2250</v>
      </c>
      <c r="D523" s="73">
        <v>39828</v>
      </c>
      <c r="E523" s="74">
        <v>0.1</v>
      </c>
      <c r="F523" s="75">
        <f t="shared" si="32"/>
        <v>225</v>
      </c>
      <c r="G523" s="75">
        <f t="shared" si="33"/>
        <v>18.75</v>
      </c>
      <c r="H523" s="76">
        <v>79</v>
      </c>
      <c r="I523" s="75">
        <f t="shared" si="34"/>
        <v>1481.25</v>
      </c>
      <c r="J523" s="77">
        <f t="shared" si="35"/>
        <v>768.75</v>
      </c>
    </row>
    <row r="524" spans="1:10">
      <c r="A524" s="70">
        <v>469</v>
      </c>
      <c r="B524" s="105" t="s">
        <v>540</v>
      </c>
      <c r="C524" s="78">
        <v>7473.84</v>
      </c>
      <c r="D524" s="73">
        <v>39828</v>
      </c>
      <c r="E524" s="74">
        <v>0.1</v>
      </c>
      <c r="F524" s="75">
        <f t="shared" si="32"/>
        <v>747.38400000000001</v>
      </c>
      <c r="G524" s="75">
        <f t="shared" si="33"/>
        <v>62.282000000000004</v>
      </c>
      <c r="H524" s="76">
        <v>79</v>
      </c>
      <c r="I524" s="75">
        <f t="shared" si="34"/>
        <v>4920.2780000000002</v>
      </c>
      <c r="J524" s="77">
        <f t="shared" si="35"/>
        <v>2553.5619999999999</v>
      </c>
    </row>
    <row r="525" spans="1:10" ht="25.5">
      <c r="A525" s="80">
        <v>465</v>
      </c>
      <c r="B525" s="105" t="s">
        <v>541</v>
      </c>
      <c r="C525" s="94">
        <v>5750</v>
      </c>
      <c r="D525" s="95">
        <v>39834</v>
      </c>
      <c r="E525" s="83">
        <v>0.1</v>
      </c>
      <c r="F525" s="84">
        <f t="shared" si="32"/>
        <v>575</v>
      </c>
      <c r="G525" s="84">
        <f t="shared" si="33"/>
        <v>47.916666666666664</v>
      </c>
      <c r="H525" s="76">
        <v>79</v>
      </c>
      <c r="I525" s="84">
        <f t="shared" si="34"/>
        <v>3785.4166666666665</v>
      </c>
      <c r="J525" s="86">
        <f t="shared" si="35"/>
        <v>1964.5833333333335</v>
      </c>
    </row>
    <row r="526" spans="1:10">
      <c r="A526" s="70">
        <v>466</v>
      </c>
      <c r="B526" s="105" t="s">
        <v>569</v>
      </c>
      <c r="C526" s="78">
        <v>899</v>
      </c>
      <c r="D526" s="73">
        <v>39839</v>
      </c>
      <c r="E526" s="74">
        <v>0.1</v>
      </c>
      <c r="F526" s="75">
        <f t="shared" si="32"/>
        <v>89.9</v>
      </c>
      <c r="G526" s="75">
        <f t="shared" si="33"/>
        <v>7.4916666666666671</v>
      </c>
      <c r="H526" s="76">
        <v>79</v>
      </c>
      <c r="I526" s="75">
        <f t="shared" si="34"/>
        <v>591.8416666666667</v>
      </c>
      <c r="J526" s="77">
        <f t="shared" si="35"/>
        <v>307.1583333333333</v>
      </c>
    </row>
    <row r="527" spans="1:10">
      <c r="A527" s="70">
        <v>467</v>
      </c>
      <c r="B527" s="105" t="s">
        <v>348</v>
      </c>
      <c r="C527" s="78">
        <v>429</v>
      </c>
      <c r="D527" s="73">
        <v>39839</v>
      </c>
      <c r="E527" s="74">
        <v>0.1</v>
      </c>
      <c r="F527" s="75">
        <f t="shared" si="32"/>
        <v>42.900000000000006</v>
      </c>
      <c r="G527" s="75">
        <f t="shared" si="33"/>
        <v>3.5750000000000006</v>
      </c>
      <c r="H527" s="76">
        <v>79</v>
      </c>
      <c r="I527" s="75">
        <f t="shared" si="34"/>
        <v>282.42500000000007</v>
      </c>
      <c r="J527" s="77">
        <f t="shared" si="35"/>
        <v>146.57499999999993</v>
      </c>
    </row>
    <row r="528" spans="1:10">
      <c r="A528" s="70">
        <v>1487</v>
      </c>
      <c r="B528" s="105" t="s">
        <v>411</v>
      </c>
      <c r="C528" s="72">
        <v>1098.9974999999999</v>
      </c>
      <c r="D528" s="82">
        <v>39843</v>
      </c>
      <c r="E528" s="74">
        <v>0.1</v>
      </c>
      <c r="F528" s="75">
        <f t="shared" si="32"/>
        <v>109.89975</v>
      </c>
      <c r="G528" s="75">
        <f t="shared" si="33"/>
        <v>9.1583124999999992</v>
      </c>
      <c r="H528" s="76">
        <v>79</v>
      </c>
      <c r="I528" s="75">
        <f t="shared" si="34"/>
        <v>723.50668749999988</v>
      </c>
      <c r="J528" s="77">
        <f t="shared" si="35"/>
        <v>375.49081250000006</v>
      </c>
    </row>
    <row r="529" spans="1:10">
      <c r="A529" s="70">
        <v>793</v>
      </c>
      <c r="B529" s="105" t="s">
        <v>543</v>
      </c>
      <c r="C529" s="78">
        <v>632.5</v>
      </c>
      <c r="D529" s="73">
        <v>39860</v>
      </c>
      <c r="E529" s="74">
        <v>0.1</v>
      </c>
      <c r="F529" s="75">
        <f t="shared" si="32"/>
        <v>63.25</v>
      </c>
      <c r="G529" s="75">
        <f t="shared" si="33"/>
        <v>5.270833333333333</v>
      </c>
      <c r="H529" s="76">
        <v>78</v>
      </c>
      <c r="I529" s="75">
        <f t="shared" si="34"/>
        <v>411.125</v>
      </c>
      <c r="J529" s="77">
        <f t="shared" si="35"/>
        <v>221.375</v>
      </c>
    </row>
    <row r="530" spans="1:10">
      <c r="A530" s="70">
        <v>168</v>
      </c>
      <c r="B530" s="105" t="s">
        <v>544</v>
      </c>
      <c r="C530" s="108">
        <v>745</v>
      </c>
      <c r="D530" s="73">
        <v>39861</v>
      </c>
      <c r="E530" s="74">
        <v>0.1</v>
      </c>
      <c r="F530" s="75">
        <f t="shared" si="32"/>
        <v>74.5</v>
      </c>
      <c r="G530" s="75">
        <f t="shared" si="33"/>
        <v>6.208333333333333</v>
      </c>
      <c r="H530" s="76">
        <v>77</v>
      </c>
      <c r="I530" s="75">
        <f t="shared" si="34"/>
        <v>478.04166666666663</v>
      </c>
      <c r="J530" s="77">
        <f t="shared" si="35"/>
        <v>266.95833333333337</v>
      </c>
    </row>
    <row r="531" spans="1:10" ht="51">
      <c r="A531" s="80">
        <v>737</v>
      </c>
      <c r="B531" s="105" t="s">
        <v>276</v>
      </c>
      <c r="C531" s="94">
        <v>3041.75</v>
      </c>
      <c r="D531" s="95">
        <v>39895</v>
      </c>
      <c r="E531" s="83">
        <v>0.1</v>
      </c>
      <c r="F531" s="84">
        <f t="shared" si="32"/>
        <v>304.17500000000001</v>
      </c>
      <c r="G531" s="84">
        <f t="shared" si="33"/>
        <v>25.347916666666666</v>
      </c>
      <c r="H531" s="76">
        <v>77</v>
      </c>
      <c r="I531" s="84">
        <f t="shared" si="34"/>
        <v>1951.7895833333332</v>
      </c>
      <c r="J531" s="86">
        <f t="shared" si="35"/>
        <v>1089.9604166666668</v>
      </c>
    </row>
    <row r="532" spans="1:10" ht="51">
      <c r="A532" s="80">
        <v>902</v>
      </c>
      <c r="B532" s="105" t="s">
        <v>276</v>
      </c>
      <c r="C532" s="94">
        <v>3041.75</v>
      </c>
      <c r="D532" s="95">
        <v>39895</v>
      </c>
      <c r="E532" s="83">
        <v>0.1</v>
      </c>
      <c r="F532" s="84">
        <f t="shared" si="32"/>
        <v>304.17500000000001</v>
      </c>
      <c r="G532" s="84">
        <f t="shared" si="33"/>
        <v>25.347916666666666</v>
      </c>
      <c r="H532" s="76">
        <v>77</v>
      </c>
      <c r="I532" s="84">
        <f t="shared" si="34"/>
        <v>1951.7895833333332</v>
      </c>
      <c r="J532" s="86">
        <f t="shared" si="35"/>
        <v>1089.9604166666668</v>
      </c>
    </row>
    <row r="533" spans="1:10">
      <c r="A533" s="70">
        <v>791</v>
      </c>
      <c r="B533" s="105" t="s">
        <v>411</v>
      </c>
      <c r="C533" s="108">
        <v>2269</v>
      </c>
      <c r="D533" s="73">
        <v>39897</v>
      </c>
      <c r="E533" s="74">
        <v>0.1</v>
      </c>
      <c r="F533" s="75">
        <f t="shared" si="32"/>
        <v>226.9</v>
      </c>
      <c r="G533" s="75">
        <f t="shared" si="33"/>
        <v>18.908333333333335</v>
      </c>
      <c r="H533" s="76">
        <v>77</v>
      </c>
      <c r="I533" s="75">
        <f t="shared" si="34"/>
        <v>1455.9416666666668</v>
      </c>
      <c r="J533" s="77">
        <f t="shared" si="35"/>
        <v>813.05833333333317</v>
      </c>
    </row>
    <row r="534" spans="1:10">
      <c r="A534" s="70">
        <v>736</v>
      </c>
      <c r="B534" s="105" t="s">
        <v>542</v>
      </c>
      <c r="C534" s="78">
        <v>1928.44</v>
      </c>
      <c r="D534" s="73">
        <v>39947</v>
      </c>
      <c r="E534" s="74">
        <v>0.1</v>
      </c>
      <c r="F534" s="75">
        <f t="shared" si="32"/>
        <v>192.84400000000002</v>
      </c>
      <c r="G534" s="75">
        <f t="shared" si="33"/>
        <v>16.070333333333334</v>
      </c>
      <c r="H534" s="76">
        <v>74</v>
      </c>
      <c r="I534" s="75">
        <f t="shared" si="34"/>
        <v>1189.2046666666668</v>
      </c>
      <c r="J534" s="77">
        <f t="shared" si="35"/>
        <v>739.2353333333333</v>
      </c>
    </row>
    <row r="535" spans="1:10" ht="25.5">
      <c r="A535" s="80">
        <v>119</v>
      </c>
      <c r="B535" s="105" t="s">
        <v>546</v>
      </c>
      <c r="C535" s="94">
        <v>1207.5</v>
      </c>
      <c r="D535" s="82">
        <v>40021</v>
      </c>
      <c r="E535" s="83">
        <v>0.1</v>
      </c>
      <c r="F535" s="84">
        <f t="shared" si="32"/>
        <v>120.75</v>
      </c>
      <c r="G535" s="84">
        <f t="shared" si="33"/>
        <v>10.0625</v>
      </c>
      <c r="H535" s="85">
        <v>73</v>
      </c>
      <c r="I535" s="84">
        <f t="shared" si="34"/>
        <v>734.5625</v>
      </c>
      <c r="J535" s="86">
        <f t="shared" si="35"/>
        <v>472.9375</v>
      </c>
    </row>
    <row r="536" spans="1:10" ht="38.25">
      <c r="A536" s="80">
        <v>131</v>
      </c>
      <c r="B536" s="105" t="s">
        <v>545</v>
      </c>
      <c r="C536" s="81">
        <v>1322.5</v>
      </c>
      <c r="D536" s="82">
        <v>40021</v>
      </c>
      <c r="E536" s="83">
        <v>0.1</v>
      </c>
      <c r="F536" s="84">
        <f t="shared" si="32"/>
        <v>132.25</v>
      </c>
      <c r="G536" s="84">
        <f t="shared" si="33"/>
        <v>11.020833333333334</v>
      </c>
      <c r="H536" s="85">
        <v>73</v>
      </c>
      <c r="I536" s="84">
        <f t="shared" si="34"/>
        <v>804.52083333333337</v>
      </c>
      <c r="J536" s="86">
        <f t="shared" si="35"/>
        <v>517.97916666666663</v>
      </c>
    </row>
    <row r="537" spans="1:10" ht="102">
      <c r="A537" s="80" t="s">
        <v>618</v>
      </c>
      <c r="B537" s="105" t="s">
        <v>547</v>
      </c>
      <c r="C537" s="94">
        <v>1.1499999999999999</v>
      </c>
      <c r="D537" s="95">
        <v>40026</v>
      </c>
      <c r="E537" s="83">
        <v>0.1</v>
      </c>
      <c r="F537" s="94">
        <f t="shared" si="32"/>
        <v>0.11499999999999999</v>
      </c>
      <c r="G537" s="94">
        <f t="shared" si="33"/>
        <v>9.5833333333333326E-3</v>
      </c>
      <c r="H537" s="85">
        <v>72</v>
      </c>
      <c r="I537" s="94">
        <f t="shared" si="34"/>
        <v>0.69</v>
      </c>
      <c r="J537" s="109">
        <f t="shared" si="35"/>
        <v>0.45999999999999996</v>
      </c>
    </row>
    <row r="538" spans="1:10">
      <c r="A538" s="70">
        <v>1070</v>
      </c>
      <c r="B538" s="104" t="s">
        <v>11</v>
      </c>
      <c r="C538" s="78">
        <v>272.20999999999998</v>
      </c>
      <c r="D538" s="73">
        <v>40112</v>
      </c>
      <c r="E538" s="74">
        <v>0.1</v>
      </c>
      <c r="F538" s="75">
        <f t="shared" si="32"/>
        <v>27.221</v>
      </c>
      <c r="G538" s="75">
        <f t="shared" si="33"/>
        <v>2.2684166666666665</v>
      </c>
      <c r="H538" s="76">
        <v>70</v>
      </c>
      <c r="I538" s="75">
        <f t="shared" si="34"/>
        <v>158.78916666666666</v>
      </c>
      <c r="J538" s="77">
        <f t="shared" si="35"/>
        <v>113.42083333333332</v>
      </c>
    </row>
    <row r="539" spans="1:10">
      <c r="A539" s="70">
        <v>1207</v>
      </c>
      <c r="B539" s="104" t="s">
        <v>11</v>
      </c>
      <c r="C539" s="78">
        <v>272.2</v>
      </c>
      <c r="D539" s="73">
        <v>40112</v>
      </c>
      <c r="E539" s="74">
        <v>0.1</v>
      </c>
      <c r="F539" s="75">
        <f t="shared" si="32"/>
        <v>27.22</v>
      </c>
      <c r="G539" s="75">
        <f t="shared" si="33"/>
        <v>2.2683333333333331</v>
      </c>
      <c r="H539" s="76">
        <v>70</v>
      </c>
      <c r="I539" s="75">
        <f t="shared" si="34"/>
        <v>158.7833333333333</v>
      </c>
      <c r="J539" s="77">
        <f t="shared" si="35"/>
        <v>113.41666666666669</v>
      </c>
    </row>
    <row r="540" spans="1:10">
      <c r="A540" s="70">
        <v>1303</v>
      </c>
      <c r="B540" s="104" t="s">
        <v>11</v>
      </c>
      <c r="C540" s="78">
        <v>272.20999999999998</v>
      </c>
      <c r="D540" s="73">
        <v>40112</v>
      </c>
      <c r="E540" s="74">
        <v>0.1</v>
      </c>
      <c r="F540" s="75">
        <f t="shared" si="32"/>
        <v>27.221</v>
      </c>
      <c r="G540" s="75">
        <f t="shared" si="33"/>
        <v>2.2684166666666665</v>
      </c>
      <c r="H540" s="76">
        <v>70</v>
      </c>
      <c r="I540" s="75">
        <f t="shared" si="34"/>
        <v>158.78916666666666</v>
      </c>
      <c r="J540" s="77">
        <f t="shared" si="35"/>
        <v>113.42083333333332</v>
      </c>
    </row>
    <row r="541" spans="1:10">
      <c r="A541" s="70">
        <v>940</v>
      </c>
      <c r="B541" s="104" t="s">
        <v>12</v>
      </c>
      <c r="C541" s="78">
        <v>881.82</v>
      </c>
      <c r="D541" s="73">
        <v>40150</v>
      </c>
      <c r="E541" s="74">
        <v>0.1</v>
      </c>
      <c r="F541" s="75">
        <f t="shared" si="32"/>
        <v>88.182000000000016</v>
      </c>
      <c r="G541" s="75">
        <f t="shared" si="33"/>
        <v>7.3485000000000014</v>
      </c>
      <c r="H541" s="76">
        <v>68</v>
      </c>
      <c r="I541" s="75">
        <f t="shared" si="34"/>
        <v>499.69800000000009</v>
      </c>
      <c r="J541" s="77">
        <f t="shared" si="35"/>
        <v>382.12199999999996</v>
      </c>
    </row>
    <row r="542" spans="1:10">
      <c r="A542" s="70">
        <v>799</v>
      </c>
      <c r="B542" s="100" t="s">
        <v>442</v>
      </c>
      <c r="C542" s="110">
        <v>519</v>
      </c>
      <c r="D542" s="73">
        <v>40220</v>
      </c>
      <c r="E542" s="74">
        <v>0.1</v>
      </c>
      <c r="F542" s="75">
        <f t="shared" si="32"/>
        <v>51.900000000000006</v>
      </c>
      <c r="G542" s="75">
        <f t="shared" si="33"/>
        <v>4.3250000000000002</v>
      </c>
      <c r="H542" s="76">
        <v>66</v>
      </c>
      <c r="I542" s="75">
        <f t="shared" si="34"/>
        <v>285.45</v>
      </c>
      <c r="J542" s="77">
        <f t="shared" si="35"/>
        <v>233.55</v>
      </c>
    </row>
    <row r="543" spans="1:10">
      <c r="A543" s="87">
        <v>680</v>
      </c>
      <c r="B543" s="100" t="s">
        <v>116</v>
      </c>
      <c r="C543" s="110">
        <v>9280</v>
      </c>
      <c r="D543" s="73">
        <v>40233</v>
      </c>
      <c r="E543" s="74">
        <v>0.1</v>
      </c>
      <c r="F543" s="75">
        <f t="shared" si="32"/>
        <v>928</v>
      </c>
      <c r="G543" s="75">
        <f t="shared" si="33"/>
        <v>77.333333333333329</v>
      </c>
      <c r="H543" s="76">
        <v>66</v>
      </c>
      <c r="I543" s="75">
        <f t="shared" si="34"/>
        <v>5104</v>
      </c>
      <c r="J543" s="77">
        <f t="shared" si="35"/>
        <v>4176</v>
      </c>
    </row>
    <row r="544" spans="1:10">
      <c r="A544" s="70">
        <v>824</v>
      </c>
      <c r="B544" s="100" t="s">
        <v>452</v>
      </c>
      <c r="C544" s="110">
        <v>6960</v>
      </c>
      <c r="D544" s="73">
        <v>40233</v>
      </c>
      <c r="E544" s="74">
        <v>0.1</v>
      </c>
      <c r="F544" s="75">
        <f t="shared" si="32"/>
        <v>696</v>
      </c>
      <c r="G544" s="75">
        <f t="shared" si="33"/>
        <v>58</v>
      </c>
      <c r="H544" s="76">
        <v>66</v>
      </c>
      <c r="I544" s="75">
        <f t="shared" si="34"/>
        <v>3828</v>
      </c>
      <c r="J544" s="77">
        <f t="shared" si="35"/>
        <v>3132</v>
      </c>
    </row>
    <row r="545" spans="1:10">
      <c r="A545" s="70">
        <v>825</v>
      </c>
      <c r="B545" s="100" t="s">
        <v>453</v>
      </c>
      <c r="C545" s="110">
        <v>5800</v>
      </c>
      <c r="D545" s="73">
        <v>40233</v>
      </c>
      <c r="E545" s="74">
        <v>0.1</v>
      </c>
      <c r="F545" s="75">
        <f t="shared" si="32"/>
        <v>580</v>
      </c>
      <c r="G545" s="75">
        <f t="shared" si="33"/>
        <v>48.333333333333336</v>
      </c>
      <c r="H545" s="76">
        <v>66</v>
      </c>
      <c r="I545" s="75">
        <f t="shared" si="34"/>
        <v>3190</v>
      </c>
      <c r="J545" s="77">
        <f t="shared" si="35"/>
        <v>2610</v>
      </c>
    </row>
    <row r="546" spans="1:10">
      <c r="A546" s="70">
        <v>68</v>
      </c>
      <c r="B546" s="100" t="s">
        <v>109</v>
      </c>
      <c r="C546" s="110">
        <v>1450</v>
      </c>
      <c r="D546" s="73">
        <v>40249</v>
      </c>
      <c r="E546" s="74">
        <v>0.1</v>
      </c>
      <c r="F546" s="75">
        <f t="shared" si="32"/>
        <v>145</v>
      </c>
      <c r="G546" s="75">
        <f t="shared" si="33"/>
        <v>12.083333333333334</v>
      </c>
      <c r="H546" s="76">
        <v>66</v>
      </c>
      <c r="I546" s="75">
        <f t="shared" si="34"/>
        <v>797.5</v>
      </c>
      <c r="J546" s="77">
        <f t="shared" si="35"/>
        <v>652.5</v>
      </c>
    </row>
    <row r="547" spans="1:10">
      <c r="A547" s="70">
        <v>115</v>
      </c>
      <c r="B547" s="100" t="s">
        <v>270</v>
      </c>
      <c r="C547" s="110">
        <v>464</v>
      </c>
      <c r="D547" s="73">
        <v>40249</v>
      </c>
      <c r="E547" s="74">
        <v>0.1</v>
      </c>
      <c r="F547" s="75">
        <f t="shared" si="32"/>
        <v>46.400000000000006</v>
      </c>
      <c r="G547" s="75">
        <f t="shared" si="33"/>
        <v>3.8666666666666671</v>
      </c>
      <c r="H547" s="76">
        <v>65</v>
      </c>
      <c r="I547" s="75">
        <f t="shared" si="34"/>
        <v>251.33333333333337</v>
      </c>
      <c r="J547" s="77">
        <f t="shared" si="35"/>
        <v>212.66666666666663</v>
      </c>
    </row>
    <row r="548" spans="1:10">
      <c r="A548" s="70">
        <v>262</v>
      </c>
      <c r="B548" s="100" t="s">
        <v>270</v>
      </c>
      <c r="C548" s="110">
        <v>464</v>
      </c>
      <c r="D548" s="73">
        <v>40249</v>
      </c>
      <c r="E548" s="74">
        <v>0.1</v>
      </c>
      <c r="F548" s="75">
        <f t="shared" si="32"/>
        <v>46.400000000000006</v>
      </c>
      <c r="G548" s="75">
        <f t="shared" si="33"/>
        <v>3.8666666666666671</v>
      </c>
      <c r="H548" s="76">
        <v>65</v>
      </c>
      <c r="I548" s="75">
        <f t="shared" si="34"/>
        <v>251.33333333333337</v>
      </c>
      <c r="J548" s="77">
        <f t="shared" si="35"/>
        <v>212.66666666666663</v>
      </c>
    </row>
    <row r="549" spans="1:10">
      <c r="A549" s="70">
        <v>307</v>
      </c>
      <c r="B549" s="100" t="s">
        <v>270</v>
      </c>
      <c r="C549" s="110">
        <v>464</v>
      </c>
      <c r="D549" s="73">
        <v>40249</v>
      </c>
      <c r="E549" s="74">
        <v>0.1</v>
      </c>
      <c r="F549" s="75">
        <f t="shared" si="32"/>
        <v>46.400000000000006</v>
      </c>
      <c r="G549" s="75">
        <f t="shared" si="33"/>
        <v>3.8666666666666671</v>
      </c>
      <c r="H549" s="76">
        <v>65</v>
      </c>
      <c r="I549" s="75">
        <f t="shared" si="34"/>
        <v>251.33333333333337</v>
      </c>
      <c r="J549" s="77">
        <f t="shared" si="35"/>
        <v>212.66666666666663</v>
      </c>
    </row>
    <row r="550" spans="1:10">
      <c r="A550" s="70">
        <v>843</v>
      </c>
      <c r="B550" s="100" t="s">
        <v>270</v>
      </c>
      <c r="C550" s="110">
        <v>464</v>
      </c>
      <c r="D550" s="73">
        <v>40249</v>
      </c>
      <c r="E550" s="74">
        <v>0.1</v>
      </c>
      <c r="F550" s="75">
        <f t="shared" si="32"/>
        <v>46.400000000000006</v>
      </c>
      <c r="G550" s="75">
        <f t="shared" si="33"/>
        <v>3.8666666666666671</v>
      </c>
      <c r="H550" s="76">
        <v>65</v>
      </c>
      <c r="I550" s="75">
        <f t="shared" si="34"/>
        <v>251.33333333333337</v>
      </c>
      <c r="J550" s="77">
        <f t="shared" si="35"/>
        <v>212.66666666666663</v>
      </c>
    </row>
    <row r="551" spans="1:10">
      <c r="A551" s="70">
        <v>1258</v>
      </c>
      <c r="B551" s="71" t="s">
        <v>351</v>
      </c>
      <c r="C551" s="110">
        <v>1979.24</v>
      </c>
      <c r="D551" s="73">
        <v>40353</v>
      </c>
      <c r="E551" s="74">
        <v>0.1</v>
      </c>
      <c r="F551" s="75">
        <f t="shared" si="32"/>
        <v>197.92400000000001</v>
      </c>
      <c r="G551" s="75">
        <f t="shared" si="33"/>
        <v>16.493666666666666</v>
      </c>
      <c r="H551" s="76">
        <v>62</v>
      </c>
      <c r="I551" s="75">
        <f t="shared" si="34"/>
        <v>1022.6073333333333</v>
      </c>
      <c r="J551" s="77">
        <f t="shared" si="35"/>
        <v>956.63266666666675</v>
      </c>
    </row>
    <row r="552" spans="1:10">
      <c r="A552" s="70">
        <v>39</v>
      </c>
      <c r="B552" s="100" t="s">
        <v>36</v>
      </c>
      <c r="C552" s="110">
        <v>599</v>
      </c>
      <c r="D552" s="73">
        <v>40434</v>
      </c>
      <c r="E552" s="74">
        <v>0.1</v>
      </c>
      <c r="F552" s="75">
        <f t="shared" si="32"/>
        <v>59.900000000000006</v>
      </c>
      <c r="G552" s="75">
        <f t="shared" si="33"/>
        <v>4.9916666666666671</v>
      </c>
      <c r="H552" s="76">
        <v>59</v>
      </c>
      <c r="I552" s="75">
        <f t="shared" si="34"/>
        <v>294.50833333333338</v>
      </c>
      <c r="J552" s="77">
        <f t="shared" si="35"/>
        <v>304.49166666666662</v>
      </c>
    </row>
    <row r="553" spans="1:10" ht="38.25">
      <c r="A553" s="93">
        <v>83</v>
      </c>
      <c r="B553" s="71" t="s">
        <v>326</v>
      </c>
      <c r="C553" s="94">
        <v>6788.32</v>
      </c>
      <c r="D553" s="111">
        <v>40632</v>
      </c>
      <c r="E553" s="83">
        <v>0.1</v>
      </c>
      <c r="F553" s="84">
        <f t="shared" si="32"/>
        <v>678.83199999999999</v>
      </c>
      <c r="G553" s="84">
        <f t="shared" si="33"/>
        <v>56.569333333333333</v>
      </c>
      <c r="H553" s="85">
        <v>53</v>
      </c>
      <c r="I553" s="84">
        <f t="shared" si="34"/>
        <v>2998.1746666666668</v>
      </c>
      <c r="J553" s="86">
        <f t="shared" si="35"/>
        <v>3790.1453333333329</v>
      </c>
    </row>
    <row r="554" spans="1:10" ht="38.25">
      <c r="A554" s="93">
        <v>106</v>
      </c>
      <c r="B554" s="71" t="s">
        <v>326</v>
      </c>
      <c r="C554" s="94">
        <v>6788.32</v>
      </c>
      <c r="D554" s="111">
        <v>40632</v>
      </c>
      <c r="E554" s="83">
        <v>0.1</v>
      </c>
      <c r="F554" s="84">
        <f t="shared" si="32"/>
        <v>678.83199999999999</v>
      </c>
      <c r="G554" s="84">
        <f t="shared" si="33"/>
        <v>56.569333333333333</v>
      </c>
      <c r="H554" s="85">
        <v>53</v>
      </c>
      <c r="I554" s="84">
        <f t="shared" si="34"/>
        <v>2998.1746666666668</v>
      </c>
      <c r="J554" s="86">
        <f t="shared" si="35"/>
        <v>3790.1453333333329</v>
      </c>
    </row>
    <row r="555" spans="1:10" ht="38.25">
      <c r="A555" s="93">
        <v>197</v>
      </c>
      <c r="B555" s="71" t="s">
        <v>326</v>
      </c>
      <c r="C555" s="94">
        <v>6788.32</v>
      </c>
      <c r="D555" s="111">
        <v>40632</v>
      </c>
      <c r="E555" s="83">
        <v>0.1</v>
      </c>
      <c r="F555" s="84">
        <f t="shared" si="32"/>
        <v>678.83199999999999</v>
      </c>
      <c r="G555" s="84">
        <f t="shared" si="33"/>
        <v>56.569333333333333</v>
      </c>
      <c r="H555" s="85">
        <v>53</v>
      </c>
      <c r="I555" s="84">
        <f t="shared" si="34"/>
        <v>2998.1746666666668</v>
      </c>
      <c r="J555" s="86">
        <f t="shared" si="35"/>
        <v>3790.1453333333329</v>
      </c>
    </row>
    <row r="556" spans="1:10" ht="38.25">
      <c r="A556" s="93">
        <v>207</v>
      </c>
      <c r="B556" s="112" t="s">
        <v>326</v>
      </c>
      <c r="C556" s="94">
        <v>6788.32</v>
      </c>
      <c r="D556" s="111">
        <v>40632</v>
      </c>
      <c r="E556" s="83">
        <v>0.1</v>
      </c>
      <c r="F556" s="84">
        <f t="shared" si="32"/>
        <v>678.83199999999999</v>
      </c>
      <c r="G556" s="84">
        <f t="shared" si="33"/>
        <v>56.569333333333333</v>
      </c>
      <c r="H556" s="85">
        <v>53</v>
      </c>
      <c r="I556" s="84">
        <f t="shared" si="34"/>
        <v>2998.1746666666668</v>
      </c>
      <c r="J556" s="86">
        <f t="shared" si="35"/>
        <v>3790.1453333333329</v>
      </c>
    </row>
    <row r="557" spans="1:10" ht="38.25">
      <c r="A557" s="93">
        <v>219</v>
      </c>
      <c r="B557" s="71" t="s">
        <v>326</v>
      </c>
      <c r="C557" s="94">
        <v>6788.32</v>
      </c>
      <c r="D557" s="111">
        <v>40632</v>
      </c>
      <c r="E557" s="83">
        <v>0.1</v>
      </c>
      <c r="F557" s="84">
        <f t="shared" si="32"/>
        <v>678.83199999999999</v>
      </c>
      <c r="G557" s="84">
        <f t="shared" si="33"/>
        <v>56.569333333333333</v>
      </c>
      <c r="H557" s="85">
        <v>53</v>
      </c>
      <c r="I557" s="84">
        <f t="shared" si="34"/>
        <v>2998.1746666666668</v>
      </c>
      <c r="J557" s="86">
        <f t="shared" si="35"/>
        <v>3790.1453333333329</v>
      </c>
    </row>
    <row r="558" spans="1:10" ht="38.25">
      <c r="A558" s="93">
        <v>705</v>
      </c>
      <c r="B558" s="71" t="s">
        <v>326</v>
      </c>
      <c r="C558" s="94">
        <v>6788.32</v>
      </c>
      <c r="D558" s="111">
        <v>40632</v>
      </c>
      <c r="E558" s="83">
        <v>0.1</v>
      </c>
      <c r="F558" s="84">
        <f t="shared" si="32"/>
        <v>678.83199999999999</v>
      </c>
      <c r="G558" s="84">
        <f t="shared" si="33"/>
        <v>56.569333333333333</v>
      </c>
      <c r="H558" s="85">
        <v>53</v>
      </c>
      <c r="I558" s="84">
        <f t="shared" si="34"/>
        <v>2998.1746666666668</v>
      </c>
      <c r="J558" s="86">
        <f t="shared" si="35"/>
        <v>3790.1453333333329</v>
      </c>
    </row>
    <row r="559" spans="1:10" ht="38.25">
      <c r="A559" s="93">
        <v>823</v>
      </c>
      <c r="B559" s="71" t="s">
        <v>326</v>
      </c>
      <c r="C559" s="94">
        <v>6788.32</v>
      </c>
      <c r="D559" s="111">
        <v>40632</v>
      </c>
      <c r="E559" s="83">
        <v>0.1</v>
      </c>
      <c r="F559" s="84">
        <f t="shared" si="32"/>
        <v>678.83199999999999</v>
      </c>
      <c r="G559" s="84">
        <f t="shared" si="33"/>
        <v>56.569333333333333</v>
      </c>
      <c r="H559" s="85">
        <v>53</v>
      </c>
      <c r="I559" s="84">
        <f t="shared" si="34"/>
        <v>2998.1746666666668</v>
      </c>
      <c r="J559" s="86">
        <f t="shared" si="35"/>
        <v>3790.1453333333329</v>
      </c>
    </row>
    <row r="560" spans="1:10" ht="25.5">
      <c r="A560" s="80">
        <v>842</v>
      </c>
      <c r="B560" s="71" t="s">
        <v>327</v>
      </c>
      <c r="C560" s="94">
        <v>3714.875</v>
      </c>
      <c r="D560" s="111">
        <v>40632</v>
      </c>
      <c r="E560" s="83">
        <v>0.1</v>
      </c>
      <c r="F560" s="84">
        <f t="shared" si="32"/>
        <v>371.48750000000001</v>
      </c>
      <c r="G560" s="84">
        <f t="shared" si="33"/>
        <v>30.957291666666666</v>
      </c>
      <c r="H560" s="85">
        <v>53</v>
      </c>
      <c r="I560" s="84">
        <f t="shared" si="34"/>
        <v>1640.7364583333333</v>
      </c>
      <c r="J560" s="86">
        <f t="shared" si="35"/>
        <v>2074.1385416666667</v>
      </c>
    </row>
    <row r="561" spans="1:10" ht="25.5">
      <c r="A561" s="93">
        <v>709</v>
      </c>
      <c r="B561" s="71" t="s">
        <v>38</v>
      </c>
      <c r="C561" s="94">
        <v>2207.48</v>
      </c>
      <c r="D561" s="111">
        <v>40640</v>
      </c>
      <c r="E561" s="83">
        <v>0.1</v>
      </c>
      <c r="F561" s="84">
        <f t="shared" si="32"/>
        <v>220.74800000000002</v>
      </c>
      <c r="G561" s="84">
        <f t="shared" si="33"/>
        <v>18.395666666666667</v>
      </c>
      <c r="H561" s="85">
        <v>52</v>
      </c>
      <c r="I561" s="84">
        <f t="shared" si="34"/>
        <v>956.57466666666664</v>
      </c>
      <c r="J561" s="86">
        <f t="shared" si="35"/>
        <v>1250.9053333333334</v>
      </c>
    </row>
    <row r="562" spans="1:10" ht="25.5">
      <c r="A562" s="93">
        <v>710</v>
      </c>
      <c r="B562" s="71" t="s">
        <v>38</v>
      </c>
      <c r="C562" s="94">
        <v>2207.48</v>
      </c>
      <c r="D562" s="111">
        <v>40640</v>
      </c>
      <c r="E562" s="83">
        <v>0.1</v>
      </c>
      <c r="F562" s="84">
        <f t="shared" si="32"/>
        <v>220.74800000000002</v>
      </c>
      <c r="G562" s="84">
        <f t="shared" si="33"/>
        <v>18.395666666666667</v>
      </c>
      <c r="H562" s="85">
        <v>52</v>
      </c>
      <c r="I562" s="84">
        <f t="shared" si="34"/>
        <v>956.57466666666664</v>
      </c>
      <c r="J562" s="86">
        <f t="shared" si="35"/>
        <v>1250.9053333333334</v>
      </c>
    </row>
    <row r="563" spans="1:10" ht="25.5">
      <c r="A563" s="93">
        <v>711</v>
      </c>
      <c r="B563" s="71" t="s">
        <v>38</v>
      </c>
      <c r="C563" s="94">
        <v>2207.48</v>
      </c>
      <c r="D563" s="111">
        <v>40640</v>
      </c>
      <c r="E563" s="83">
        <v>0.1</v>
      </c>
      <c r="F563" s="84">
        <f t="shared" si="32"/>
        <v>220.74800000000002</v>
      </c>
      <c r="G563" s="84">
        <f t="shared" si="33"/>
        <v>18.395666666666667</v>
      </c>
      <c r="H563" s="85">
        <v>52</v>
      </c>
      <c r="I563" s="84">
        <f t="shared" si="34"/>
        <v>956.57466666666664</v>
      </c>
      <c r="J563" s="86">
        <f t="shared" si="35"/>
        <v>1250.9053333333334</v>
      </c>
    </row>
    <row r="564" spans="1:10" ht="25.5">
      <c r="A564" s="93">
        <v>848</v>
      </c>
      <c r="B564" s="71" t="s">
        <v>37</v>
      </c>
      <c r="C564" s="94">
        <v>3078.64</v>
      </c>
      <c r="D564" s="111">
        <v>40640</v>
      </c>
      <c r="E564" s="83">
        <v>0.1</v>
      </c>
      <c r="F564" s="84">
        <f t="shared" si="32"/>
        <v>307.86400000000003</v>
      </c>
      <c r="G564" s="84">
        <f t="shared" si="33"/>
        <v>25.655333333333335</v>
      </c>
      <c r="H564" s="85">
        <v>52</v>
      </c>
      <c r="I564" s="84">
        <f t="shared" si="34"/>
        <v>1334.0773333333334</v>
      </c>
      <c r="J564" s="86">
        <f t="shared" si="35"/>
        <v>1744.5626666666665</v>
      </c>
    </row>
    <row r="565" spans="1:10" ht="25.5">
      <c r="A565" s="93">
        <v>849</v>
      </c>
      <c r="B565" s="71" t="s">
        <v>37</v>
      </c>
      <c r="C565" s="94">
        <v>3078.64</v>
      </c>
      <c r="D565" s="111">
        <v>40640</v>
      </c>
      <c r="E565" s="83">
        <v>0.1</v>
      </c>
      <c r="F565" s="84">
        <f t="shared" si="32"/>
        <v>307.86400000000003</v>
      </c>
      <c r="G565" s="84">
        <f t="shared" si="33"/>
        <v>25.655333333333335</v>
      </c>
      <c r="H565" s="85">
        <v>52</v>
      </c>
      <c r="I565" s="84">
        <f t="shared" si="34"/>
        <v>1334.0773333333334</v>
      </c>
      <c r="J565" s="86">
        <f t="shared" si="35"/>
        <v>1744.5626666666665</v>
      </c>
    </row>
    <row r="566" spans="1:10" ht="25.5">
      <c r="A566" s="93">
        <v>850</v>
      </c>
      <c r="B566" s="71" t="s">
        <v>37</v>
      </c>
      <c r="C566" s="94">
        <v>3078.64</v>
      </c>
      <c r="D566" s="111">
        <v>40640</v>
      </c>
      <c r="E566" s="83">
        <v>0.1</v>
      </c>
      <c r="F566" s="84">
        <f t="shared" si="32"/>
        <v>307.86400000000003</v>
      </c>
      <c r="G566" s="84">
        <f t="shared" si="33"/>
        <v>25.655333333333335</v>
      </c>
      <c r="H566" s="85">
        <v>52</v>
      </c>
      <c r="I566" s="84">
        <f t="shared" si="34"/>
        <v>1334.0773333333334</v>
      </c>
      <c r="J566" s="86">
        <f t="shared" si="35"/>
        <v>1744.5626666666665</v>
      </c>
    </row>
    <row r="567" spans="1:10" ht="25.5">
      <c r="A567" s="93">
        <v>851</v>
      </c>
      <c r="B567" s="71" t="s">
        <v>37</v>
      </c>
      <c r="C567" s="94">
        <v>3078.64</v>
      </c>
      <c r="D567" s="111">
        <v>40640</v>
      </c>
      <c r="E567" s="83">
        <v>0.1</v>
      </c>
      <c r="F567" s="84">
        <f t="shared" si="32"/>
        <v>307.86400000000003</v>
      </c>
      <c r="G567" s="84">
        <f t="shared" si="33"/>
        <v>25.655333333333335</v>
      </c>
      <c r="H567" s="85">
        <v>52</v>
      </c>
      <c r="I567" s="84">
        <f t="shared" si="34"/>
        <v>1334.0773333333334</v>
      </c>
      <c r="J567" s="86">
        <f t="shared" si="35"/>
        <v>1744.5626666666665</v>
      </c>
    </row>
    <row r="568" spans="1:10" ht="25.5">
      <c r="A568" s="93">
        <v>852</v>
      </c>
      <c r="B568" s="71" t="s">
        <v>269</v>
      </c>
      <c r="C568" s="94">
        <v>2592.6</v>
      </c>
      <c r="D568" s="111">
        <v>40640</v>
      </c>
      <c r="E568" s="83">
        <v>0.1</v>
      </c>
      <c r="F568" s="84">
        <f t="shared" si="32"/>
        <v>259.26</v>
      </c>
      <c r="G568" s="84">
        <f t="shared" si="33"/>
        <v>21.605</v>
      </c>
      <c r="H568" s="85">
        <v>52</v>
      </c>
      <c r="I568" s="84">
        <f t="shared" si="34"/>
        <v>1123.46</v>
      </c>
      <c r="J568" s="86">
        <f t="shared" si="35"/>
        <v>1469.1399999999999</v>
      </c>
    </row>
    <row r="569" spans="1:10" ht="25.5">
      <c r="A569" s="93">
        <v>853</v>
      </c>
      <c r="B569" s="71" t="s">
        <v>37</v>
      </c>
      <c r="C569" s="94">
        <v>3078.64</v>
      </c>
      <c r="D569" s="111">
        <v>40640</v>
      </c>
      <c r="E569" s="83">
        <v>0.1</v>
      </c>
      <c r="F569" s="84">
        <f t="shared" si="32"/>
        <v>307.86400000000003</v>
      </c>
      <c r="G569" s="84">
        <f t="shared" si="33"/>
        <v>25.655333333333335</v>
      </c>
      <c r="H569" s="85">
        <v>52</v>
      </c>
      <c r="I569" s="84">
        <f t="shared" si="34"/>
        <v>1334.0773333333334</v>
      </c>
      <c r="J569" s="86">
        <f t="shared" si="35"/>
        <v>1744.5626666666665</v>
      </c>
    </row>
    <row r="570" spans="1:10" ht="25.5">
      <c r="A570" s="93">
        <v>854</v>
      </c>
      <c r="B570" s="71" t="s">
        <v>37</v>
      </c>
      <c r="C570" s="94">
        <v>3078.64</v>
      </c>
      <c r="D570" s="111">
        <v>40640</v>
      </c>
      <c r="E570" s="83">
        <v>0.1</v>
      </c>
      <c r="F570" s="84">
        <f t="shared" si="32"/>
        <v>307.86400000000003</v>
      </c>
      <c r="G570" s="84">
        <f t="shared" si="33"/>
        <v>25.655333333333335</v>
      </c>
      <c r="H570" s="85">
        <v>52</v>
      </c>
      <c r="I570" s="84">
        <f t="shared" si="34"/>
        <v>1334.0773333333334</v>
      </c>
      <c r="J570" s="86">
        <f t="shared" si="35"/>
        <v>1744.5626666666665</v>
      </c>
    </row>
    <row r="571" spans="1:10" ht="25.5">
      <c r="A571" s="93">
        <v>855</v>
      </c>
      <c r="B571" s="71" t="s">
        <v>37</v>
      </c>
      <c r="C571" s="94">
        <v>3078.64</v>
      </c>
      <c r="D571" s="111">
        <v>40640</v>
      </c>
      <c r="E571" s="83">
        <v>0.1</v>
      </c>
      <c r="F571" s="84">
        <f t="shared" si="32"/>
        <v>307.86400000000003</v>
      </c>
      <c r="G571" s="84">
        <f t="shared" si="33"/>
        <v>25.655333333333335</v>
      </c>
      <c r="H571" s="85">
        <v>52</v>
      </c>
      <c r="I571" s="84">
        <f t="shared" si="34"/>
        <v>1334.0773333333334</v>
      </c>
      <c r="J571" s="86">
        <f t="shared" si="35"/>
        <v>1744.5626666666665</v>
      </c>
    </row>
    <row r="572" spans="1:10" ht="25.5">
      <c r="A572" s="93">
        <v>856</v>
      </c>
      <c r="B572" s="71" t="s">
        <v>37</v>
      </c>
      <c r="C572" s="94">
        <v>3078.64</v>
      </c>
      <c r="D572" s="111">
        <v>40640</v>
      </c>
      <c r="E572" s="83">
        <v>0.1</v>
      </c>
      <c r="F572" s="84">
        <f t="shared" si="32"/>
        <v>307.86400000000003</v>
      </c>
      <c r="G572" s="84">
        <f t="shared" si="33"/>
        <v>25.655333333333335</v>
      </c>
      <c r="H572" s="85">
        <v>52</v>
      </c>
      <c r="I572" s="84">
        <f t="shared" si="34"/>
        <v>1334.0773333333334</v>
      </c>
      <c r="J572" s="86">
        <f t="shared" si="35"/>
        <v>1744.5626666666665</v>
      </c>
    </row>
    <row r="573" spans="1:10" ht="25.5">
      <c r="A573" s="93">
        <v>857</v>
      </c>
      <c r="B573" s="71" t="s">
        <v>37</v>
      </c>
      <c r="C573" s="94">
        <v>3078.64</v>
      </c>
      <c r="D573" s="111">
        <v>40640</v>
      </c>
      <c r="E573" s="83">
        <v>0.1</v>
      </c>
      <c r="F573" s="84">
        <f t="shared" si="32"/>
        <v>307.86400000000003</v>
      </c>
      <c r="G573" s="84">
        <f t="shared" si="33"/>
        <v>25.655333333333335</v>
      </c>
      <c r="H573" s="85">
        <v>52</v>
      </c>
      <c r="I573" s="84">
        <f t="shared" si="34"/>
        <v>1334.0773333333334</v>
      </c>
      <c r="J573" s="86">
        <f t="shared" si="35"/>
        <v>1744.5626666666665</v>
      </c>
    </row>
    <row r="574" spans="1:10" ht="25.5">
      <c r="A574" s="93">
        <v>858</v>
      </c>
      <c r="B574" s="71" t="s">
        <v>37</v>
      </c>
      <c r="C574" s="94">
        <v>3078.64</v>
      </c>
      <c r="D574" s="111">
        <v>40640</v>
      </c>
      <c r="E574" s="83">
        <v>0.1</v>
      </c>
      <c r="F574" s="84">
        <f t="shared" si="32"/>
        <v>307.86400000000003</v>
      </c>
      <c r="G574" s="84">
        <f t="shared" si="33"/>
        <v>25.655333333333335</v>
      </c>
      <c r="H574" s="85">
        <v>52</v>
      </c>
      <c r="I574" s="84">
        <f t="shared" si="34"/>
        <v>1334.0773333333334</v>
      </c>
      <c r="J574" s="86">
        <f t="shared" si="35"/>
        <v>1744.5626666666665</v>
      </c>
    </row>
    <row r="575" spans="1:10" ht="25.5">
      <c r="A575" s="93">
        <v>859</v>
      </c>
      <c r="B575" s="71" t="s">
        <v>37</v>
      </c>
      <c r="C575" s="94">
        <v>3078.64</v>
      </c>
      <c r="D575" s="111">
        <v>40640</v>
      </c>
      <c r="E575" s="83">
        <v>0.1</v>
      </c>
      <c r="F575" s="84">
        <f t="shared" si="32"/>
        <v>307.86400000000003</v>
      </c>
      <c r="G575" s="84">
        <f t="shared" si="33"/>
        <v>25.655333333333335</v>
      </c>
      <c r="H575" s="85">
        <v>52</v>
      </c>
      <c r="I575" s="84">
        <f t="shared" si="34"/>
        <v>1334.0773333333334</v>
      </c>
      <c r="J575" s="86">
        <f t="shared" si="35"/>
        <v>1744.5626666666665</v>
      </c>
    </row>
    <row r="576" spans="1:10" ht="25.5">
      <c r="A576" s="93">
        <v>860</v>
      </c>
      <c r="B576" s="71" t="s">
        <v>37</v>
      </c>
      <c r="C576" s="94">
        <v>3078.64</v>
      </c>
      <c r="D576" s="111">
        <v>40640</v>
      </c>
      <c r="E576" s="83">
        <v>0.1</v>
      </c>
      <c r="F576" s="84">
        <f t="shared" si="32"/>
        <v>307.86400000000003</v>
      </c>
      <c r="G576" s="84">
        <f t="shared" si="33"/>
        <v>25.655333333333335</v>
      </c>
      <c r="H576" s="85">
        <v>52</v>
      </c>
      <c r="I576" s="84">
        <f t="shared" si="34"/>
        <v>1334.0773333333334</v>
      </c>
      <c r="J576" s="86">
        <f t="shared" si="35"/>
        <v>1744.5626666666665</v>
      </c>
    </row>
    <row r="577" spans="1:10" ht="25.5">
      <c r="A577" s="93">
        <v>861</v>
      </c>
      <c r="B577" s="71" t="s">
        <v>37</v>
      </c>
      <c r="C577" s="94">
        <v>3078.64</v>
      </c>
      <c r="D577" s="111">
        <v>40640</v>
      </c>
      <c r="E577" s="83">
        <v>0.1</v>
      </c>
      <c r="F577" s="84">
        <f t="shared" si="32"/>
        <v>307.86400000000003</v>
      </c>
      <c r="G577" s="84">
        <f t="shared" si="33"/>
        <v>25.655333333333335</v>
      </c>
      <c r="H577" s="85">
        <v>52</v>
      </c>
      <c r="I577" s="84">
        <f t="shared" si="34"/>
        <v>1334.0773333333334</v>
      </c>
      <c r="J577" s="86">
        <f t="shared" si="35"/>
        <v>1744.5626666666665</v>
      </c>
    </row>
    <row r="578" spans="1:10" ht="25.5">
      <c r="A578" s="93">
        <v>862</v>
      </c>
      <c r="B578" s="71" t="s">
        <v>37</v>
      </c>
      <c r="C578" s="94">
        <v>3078.64</v>
      </c>
      <c r="D578" s="111">
        <v>40640</v>
      </c>
      <c r="E578" s="83">
        <v>0.1</v>
      </c>
      <c r="F578" s="84">
        <f t="shared" si="32"/>
        <v>307.86400000000003</v>
      </c>
      <c r="G578" s="84">
        <f t="shared" si="33"/>
        <v>25.655333333333335</v>
      </c>
      <c r="H578" s="85">
        <v>52</v>
      </c>
      <c r="I578" s="84">
        <f t="shared" si="34"/>
        <v>1334.0773333333334</v>
      </c>
      <c r="J578" s="86">
        <f t="shared" si="35"/>
        <v>1744.5626666666665</v>
      </c>
    </row>
    <row r="579" spans="1:10" ht="25.5">
      <c r="A579" s="93">
        <v>863</v>
      </c>
      <c r="B579" s="71" t="s">
        <v>37</v>
      </c>
      <c r="C579" s="94">
        <v>3078.64</v>
      </c>
      <c r="D579" s="111">
        <v>40640</v>
      </c>
      <c r="E579" s="83">
        <v>0.1</v>
      </c>
      <c r="F579" s="84">
        <f t="shared" si="32"/>
        <v>307.86400000000003</v>
      </c>
      <c r="G579" s="84">
        <f t="shared" si="33"/>
        <v>25.655333333333335</v>
      </c>
      <c r="H579" s="85">
        <v>52</v>
      </c>
      <c r="I579" s="84">
        <f t="shared" si="34"/>
        <v>1334.0773333333334</v>
      </c>
      <c r="J579" s="86">
        <f t="shared" si="35"/>
        <v>1744.5626666666665</v>
      </c>
    </row>
    <row r="580" spans="1:10" ht="25.5">
      <c r="A580" s="93">
        <v>864</v>
      </c>
      <c r="B580" s="71" t="s">
        <v>37</v>
      </c>
      <c r="C580" s="94">
        <v>3078.64</v>
      </c>
      <c r="D580" s="111">
        <v>40640</v>
      </c>
      <c r="E580" s="83">
        <v>0.1</v>
      </c>
      <c r="F580" s="84">
        <f t="shared" si="32"/>
        <v>307.86400000000003</v>
      </c>
      <c r="G580" s="84">
        <f t="shared" si="33"/>
        <v>25.655333333333335</v>
      </c>
      <c r="H580" s="85">
        <v>52</v>
      </c>
      <c r="I580" s="84">
        <f t="shared" si="34"/>
        <v>1334.0773333333334</v>
      </c>
      <c r="J580" s="86">
        <f t="shared" si="35"/>
        <v>1744.5626666666665</v>
      </c>
    </row>
    <row r="581" spans="1:10" ht="25.5">
      <c r="A581" s="93">
        <v>865</v>
      </c>
      <c r="B581" s="71" t="s">
        <v>37</v>
      </c>
      <c r="C581" s="94">
        <v>3078.64</v>
      </c>
      <c r="D581" s="111">
        <v>40640</v>
      </c>
      <c r="E581" s="83">
        <v>0.1</v>
      </c>
      <c r="F581" s="84">
        <f t="shared" ref="F581:F628" si="36">C581*E581</f>
        <v>307.86400000000003</v>
      </c>
      <c r="G581" s="84">
        <f t="shared" ref="G581:G628" si="37">F581/12</f>
        <v>25.655333333333335</v>
      </c>
      <c r="H581" s="85">
        <v>52</v>
      </c>
      <c r="I581" s="84">
        <f t="shared" ref="I581:I628" si="38">G581*H581</f>
        <v>1334.0773333333334</v>
      </c>
      <c r="J581" s="86">
        <f t="shared" ref="J581:J628" si="39">C581-I581</f>
        <v>1744.5626666666665</v>
      </c>
    </row>
    <row r="582" spans="1:10" ht="25.5">
      <c r="A582" s="93">
        <v>866</v>
      </c>
      <c r="B582" s="71" t="s">
        <v>37</v>
      </c>
      <c r="C582" s="94">
        <v>3078.64</v>
      </c>
      <c r="D582" s="111">
        <v>40640</v>
      </c>
      <c r="E582" s="83">
        <v>0.1</v>
      </c>
      <c r="F582" s="84">
        <f t="shared" si="36"/>
        <v>307.86400000000003</v>
      </c>
      <c r="G582" s="84">
        <f t="shared" si="37"/>
        <v>25.655333333333335</v>
      </c>
      <c r="H582" s="85">
        <v>52</v>
      </c>
      <c r="I582" s="84">
        <f t="shared" si="38"/>
        <v>1334.0773333333334</v>
      </c>
      <c r="J582" s="86">
        <f t="shared" si="39"/>
        <v>1744.5626666666665</v>
      </c>
    </row>
    <row r="583" spans="1:10" ht="25.5">
      <c r="A583" s="93">
        <v>867</v>
      </c>
      <c r="B583" s="71" t="s">
        <v>37</v>
      </c>
      <c r="C583" s="94">
        <v>3078.64</v>
      </c>
      <c r="D583" s="111">
        <v>40640</v>
      </c>
      <c r="E583" s="83">
        <v>0.1</v>
      </c>
      <c r="F583" s="84">
        <f t="shared" si="36"/>
        <v>307.86400000000003</v>
      </c>
      <c r="G583" s="84">
        <f t="shared" si="37"/>
        <v>25.655333333333335</v>
      </c>
      <c r="H583" s="85">
        <v>52</v>
      </c>
      <c r="I583" s="84">
        <f t="shared" si="38"/>
        <v>1334.0773333333334</v>
      </c>
      <c r="J583" s="86">
        <f t="shared" si="39"/>
        <v>1744.5626666666665</v>
      </c>
    </row>
    <row r="584" spans="1:10" ht="25.5">
      <c r="A584" s="93">
        <v>868</v>
      </c>
      <c r="B584" s="71" t="s">
        <v>37</v>
      </c>
      <c r="C584" s="94">
        <v>3078.64</v>
      </c>
      <c r="D584" s="111">
        <v>40640</v>
      </c>
      <c r="E584" s="83">
        <v>0.1</v>
      </c>
      <c r="F584" s="84">
        <f t="shared" si="36"/>
        <v>307.86400000000003</v>
      </c>
      <c r="G584" s="84">
        <f t="shared" si="37"/>
        <v>25.655333333333335</v>
      </c>
      <c r="H584" s="85">
        <v>52</v>
      </c>
      <c r="I584" s="84">
        <f t="shared" si="38"/>
        <v>1334.0773333333334</v>
      </c>
      <c r="J584" s="86">
        <f t="shared" si="39"/>
        <v>1744.5626666666665</v>
      </c>
    </row>
    <row r="585" spans="1:10" ht="25.5">
      <c r="A585" s="93">
        <v>869</v>
      </c>
      <c r="B585" s="71" t="s">
        <v>37</v>
      </c>
      <c r="C585" s="94">
        <v>3078.64</v>
      </c>
      <c r="D585" s="111">
        <v>40640</v>
      </c>
      <c r="E585" s="83">
        <v>0.1</v>
      </c>
      <c r="F585" s="84">
        <f t="shared" si="36"/>
        <v>307.86400000000003</v>
      </c>
      <c r="G585" s="84">
        <f t="shared" si="37"/>
        <v>25.655333333333335</v>
      </c>
      <c r="H585" s="85">
        <v>52</v>
      </c>
      <c r="I585" s="84">
        <f t="shared" si="38"/>
        <v>1334.0773333333334</v>
      </c>
      <c r="J585" s="86">
        <f t="shared" si="39"/>
        <v>1744.5626666666665</v>
      </c>
    </row>
    <row r="586" spans="1:10" ht="25.5">
      <c r="A586" s="93">
        <v>870</v>
      </c>
      <c r="B586" s="71" t="s">
        <v>37</v>
      </c>
      <c r="C586" s="94">
        <v>3078.64</v>
      </c>
      <c r="D586" s="111">
        <v>40640</v>
      </c>
      <c r="E586" s="83">
        <v>0.1</v>
      </c>
      <c r="F586" s="84">
        <f t="shared" si="36"/>
        <v>307.86400000000003</v>
      </c>
      <c r="G586" s="84">
        <f t="shared" si="37"/>
        <v>25.655333333333335</v>
      </c>
      <c r="H586" s="85">
        <v>52</v>
      </c>
      <c r="I586" s="84">
        <f t="shared" si="38"/>
        <v>1334.0773333333334</v>
      </c>
      <c r="J586" s="86">
        <f t="shared" si="39"/>
        <v>1744.5626666666665</v>
      </c>
    </row>
    <row r="587" spans="1:10" ht="25.5">
      <c r="A587" s="93">
        <v>871</v>
      </c>
      <c r="B587" s="71" t="s">
        <v>37</v>
      </c>
      <c r="C587" s="94">
        <v>3078.64</v>
      </c>
      <c r="D587" s="111">
        <v>40640</v>
      </c>
      <c r="E587" s="83">
        <v>0.1</v>
      </c>
      <c r="F587" s="84">
        <f t="shared" si="36"/>
        <v>307.86400000000003</v>
      </c>
      <c r="G587" s="84">
        <f t="shared" si="37"/>
        <v>25.655333333333335</v>
      </c>
      <c r="H587" s="85">
        <v>52</v>
      </c>
      <c r="I587" s="84">
        <f t="shared" si="38"/>
        <v>1334.0773333333334</v>
      </c>
      <c r="J587" s="86">
        <f t="shared" si="39"/>
        <v>1744.5626666666665</v>
      </c>
    </row>
    <row r="588" spans="1:10" ht="25.5">
      <c r="A588" s="93">
        <v>872</v>
      </c>
      <c r="B588" s="71" t="s">
        <v>37</v>
      </c>
      <c r="C588" s="94">
        <v>3078.64</v>
      </c>
      <c r="D588" s="111">
        <v>40640</v>
      </c>
      <c r="E588" s="83">
        <v>0.1</v>
      </c>
      <c r="F588" s="84">
        <f t="shared" si="36"/>
        <v>307.86400000000003</v>
      </c>
      <c r="G588" s="84">
        <f t="shared" si="37"/>
        <v>25.655333333333335</v>
      </c>
      <c r="H588" s="85">
        <v>52</v>
      </c>
      <c r="I588" s="84">
        <f t="shared" si="38"/>
        <v>1334.0773333333334</v>
      </c>
      <c r="J588" s="86">
        <f t="shared" si="39"/>
        <v>1744.5626666666665</v>
      </c>
    </row>
    <row r="589" spans="1:10" ht="25.5">
      <c r="A589" s="93">
        <v>873</v>
      </c>
      <c r="B589" s="71" t="s">
        <v>37</v>
      </c>
      <c r="C589" s="94">
        <v>3078.64</v>
      </c>
      <c r="D589" s="111">
        <v>40640</v>
      </c>
      <c r="E589" s="83">
        <v>0.1</v>
      </c>
      <c r="F589" s="84">
        <f t="shared" si="36"/>
        <v>307.86400000000003</v>
      </c>
      <c r="G589" s="84">
        <f t="shared" si="37"/>
        <v>25.655333333333335</v>
      </c>
      <c r="H589" s="85">
        <v>52</v>
      </c>
      <c r="I589" s="84">
        <f t="shared" si="38"/>
        <v>1334.0773333333334</v>
      </c>
      <c r="J589" s="86">
        <f t="shared" si="39"/>
        <v>1744.5626666666665</v>
      </c>
    </row>
    <row r="590" spans="1:10" ht="25.5">
      <c r="A590" s="93">
        <v>874</v>
      </c>
      <c r="B590" s="71" t="s">
        <v>269</v>
      </c>
      <c r="C590" s="94">
        <v>2592.6</v>
      </c>
      <c r="D590" s="111">
        <v>40640</v>
      </c>
      <c r="E590" s="83">
        <v>0.1</v>
      </c>
      <c r="F590" s="84">
        <f t="shared" si="36"/>
        <v>259.26</v>
      </c>
      <c r="G590" s="84">
        <f t="shared" si="37"/>
        <v>21.605</v>
      </c>
      <c r="H590" s="85">
        <v>52</v>
      </c>
      <c r="I590" s="84">
        <f t="shared" si="38"/>
        <v>1123.46</v>
      </c>
      <c r="J590" s="86">
        <f t="shared" si="39"/>
        <v>1469.1399999999999</v>
      </c>
    </row>
    <row r="591" spans="1:10" ht="25.5">
      <c r="A591" s="93">
        <v>875</v>
      </c>
      <c r="B591" s="71" t="s">
        <v>269</v>
      </c>
      <c r="C591" s="94">
        <v>2592.6</v>
      </c>
      <c r="D591" s="111">
        <v>40640</v>
      </c>
      <c r="E591" s="83">
        <v>0.1</v>
      </c>
      <c r="F591" s="84">
        <f t="shared" si="36"/>
        <v>259.26</v>
      </c>
      <c r="G591" s="84">
        <f t="shared" si="37"/>
        <v>21.605</v>
      </c>
      <c r="H591" s="85">
        <v>52</v>
      </c>
      <c r="I591" s="84">
        <f t="shared" si="38"/>
        <v>1123.46</v>
      </c>
      <c r="J591" s="86">
        <f t="shared" si="39"/>
        <v>1469.1399999999999</v>
      </c>
    </row>
    <row r="592" spans="1:10" ht="25.5">
      <c r="A592" s="93">
        <v>876</v>
      </c>
      <c r="B592" s="71" t="s">
        <v>269</v>
      </c>
      <c r="C592" s="94">
        <v>2592.6</v>
      </c>
      <c r="D592" s="111">
        <v>40640</v>
      </c>
      <c r="E592" s="83">
        <v>0.1</v>
      </c>
      <c r="F592" s="84">
        <f t="shared" si="36"/>
        <v>259.26</v>
      </c>
      <c r="G592" s="84">
        <f t="shared" si="37"/>
        <v>21.605</v>
      </c>
      <c r="H592" s="85">
        <v>52</v>
      </c>
      <c r="I592" s="84">
        <f t="shared" si="38"/>
        <v>1123.46</v>
      </c>
      <c r="J592" s="86">
        <f t="shared" si="39"/>
        <v>1469.1399999999999</v>
      </c>
    </row>
    <row r="593" spans="1:10" ht="25.5">
      <c r="A593" s="93">
        <v>877</v>
      </c>
      <c r="B593" s="71" t="s">
        <v>269</v>
      </c>
      <c r="C593" s="94">
        <v>2592.6</v>
      </c>
      <c r="D593" s="111">
        <v>40640</v>
      </c>
      <c r="E593" s="83">
        <v>0.1</v>
      </c>
      <c r="F593" s="84">
        <f t="shared" si="36"/>
        <v>259.26</v>
      </c>
      <c r="G593" s="84">
        <f t="shared" si="37"/>
        <v>21.605</v>
      </c>
      <c r="H593" s="85">
        <v>52</v>
      </c>
      <c r="I593" s="84">
        <f t="shared" si="38"/>
        <v>1123.46</v>
      </c>
      <c r="J593" s="86">
        <f t="shared" si="39"/>
        <v>1469.1399999999999</v>
      </c>
    </row>
    <row r="594" spans="1:10" ht="25.5">
      <c r="A594" s="93">
        <v>878</v>
      </c>
      <c r="B594" s="71" t="s">
        <v>269</v>
      </c>
      <c r="C594" s="94">
        <v>2592.6</v>
      </c>
      <c r="D594" s="111">
        <v>40640</v>
      </c>
      <c r="E594" s="83">
        <v>0.1</v>
      </c>
      <c r="F594" s="84">
        <f t="shared" si="36"/>
        <v>259.26</v>
      </c>
      <c r="G594" s="84">
        <f t="shared" si="37"/>
        <v>21.605</v>
      </c>
      <c r="H594" s="85">
        <v>52</v>
      </c>
      <c r="I594" s="84">
        <f t="shared" si="38"/>
        <v>1123.46</v>
      </c>
      <c r="J594" s="86">
        <f t="shared" si="39"/>
        <v>1469.1399999999999</v>
      </c>
    </row>
    <row r="595" spans="1:10" ht="25.5">
      <c r="A595" s="80">
        <v>879</v>
      </c>
      <c r="B595" s="71" t="s">
        <v>37</v>
      </c>
      <c r="C595" s="94">
        <v>3078.64</v>
      </c>
      <c r="D595" s="111">
        <v>40640</v>
      </c>
      <c r="E595" s="83">
        <v>0.1</v>
      </c>
      <c r="F595" s="84">
        <f t="shared" si="36"/>
        <v>307.86400000000003</v>
      </c>
      <c r="G595" s="84">
        <f t="shared" si="37"/>
        <v>25.655333333333335</v>
      </c>
      <c r="H595" s="85">
        <v>52</v>
      </c>
      <c r="I595" s="84">
        <f t="shared" si="38"/>
        <v>1334.0773333333334</v>
      </c>
      <c r="J595" s="86">
        <f t="shared" si="39"/>
        <v>1744.5626666666665</v>
      </c>
    </row>
    <row r="596" spans="1:10" ht="25.5">
      <c r="A596" s="93">
        <v>880</v>
      </c>
      <c r="B596" s="71" t="s">
        <v>37</v>
      </c>
      <c r="C596" s="94">
        <v>3078.64</v>
      </c>
      <c r="D596" s="111">
        <v>40640</v>
      </c>
      <c r="E596" s="83">
        <v>0.1</v>
      </c>
      <c r="F596" s="84">
        <f t="shared" si="36"/>
        <v>307.86400000000003</v>
      </c>
      <c r="G596" s="84">
        <f t="shared" si="37"/>
        <v>25.655333333333335</v>
      </c>
      <c r="H596" s="85">
        <v>52</v>
      </c>
      <c r="I596" s="84">
        <f t="shared" si="38"/>
        <v>1334.0773333333334</v>
      </c>
      <c r="J596" s="86">
        <f t="shared" si="39"/>
        <v>1744.5626666666665</v>
      </c>
    </row>
    <row r="597" spans="1:10" ht="25.5">
      <c r="A597" s="93">
        <v>881</v>
      </c>
      <c r="B597" s="71" t="s">
        <v>37</v>
      </c>
      <c r="C597" s="94">
        <v>3078.64</v>
      </c>
      <c r="D597" s="111">
        <v>40640</v>
      </c>
      <c r="E597" s="83">
        <v>0.1</v>
      </c>
      <c r="F597" s="84">
        <f t="shared" si="36"/>
        <v>307.86400000000003</v>
      </c>
      <c r="G597" s="84">
        <f t="shared" si="37"/>
        <v>25.655333333333335</v>
      </c>
      <c r="H597" s="85">
        <v>52</v>
      </c>
      <c r="I597" s="84">
        <f t="shared" si="38"/>
        <v>1334.0773333333334</v>
      </c>
      <c r="J597" s="86">
        <f t="shared" si="39"/>
        <v>1744.5626666666665</v>
      </c>
    </row>
    <row r="598" spans="1:10" ht="25.5">
      <c r="A598" s="93">
        <v>882</v>
      </c>
      <c r="B598" s="71" t="s">
        <v>37</v>
      </c>
      <c r="C598" s="94">
        <v>3078.64</v>
      </c>
      <c r="D598" s="111">
        <v>40640</v>
      </c>
      <c r="E598" s="83">
        <v>0.1</v>
      </c>
      <c r="F598" s="84">
        <f t="shared" si="36"/>
        <v>307.86400000000003</v>
      </c>
      <c r="G598" s="84">
        <f t="shared" si="37"/>
        <v>25.655333333333335</v>
      </c>
      <c r="H598" s="85">
        <v>52</v>
      </c>
      <c r="I598" s="84">
        <f t="shared" si="38"/>
        <v>1334.0773333333334</v>
      </c>
      <c r="J598" s="86">
        <f t="shared" si="39"/>
        <v>1744.5626666666665</v>
      </c>
    </row>
    <row r="599" spans="1:10" ht="25.5">
      <c r="A599" s="93">
        <v>883</v>
      </c>
      <c r="B599" s="71" t="s">
        <v>37</v>
      </c>
      <c r="C599" s="94">
        <v>3078.64</v>
      </c>
      <c r="D599" s="111">
        <v>40640</v>
      </c>
      <c r="E599" s="83">
        <v>0.1</v>
      </c>
      <c r="F599" s="84">
        <f t="shared" si="36"/>
        <v>307.86400000000003</v>
      </c>
      <c r="G599" s="84">
        <f t="shared" si="37"/>
        <v>25.655333333333335</v>
      </c>
      <c r="H599" s="85">
        <v>52</v>
      </c>
      <c r="I599" s="84">
        <f t="shared" si="38"/>
        <v>1334.0773333333334</v>
      </c>
      <c r="J599" s="86">
        <f t="shared" si="39"/>
        <v>1744.5626666666665</v>
      </c>
    </row>
    <row r="600" spans="1:10" ht="25.5">
      <c r="A600" s="93">
        <v>884</v>
      </c>
      <c r="B600" s="71" t="s">
        <v>37</v>
      </c>
      <c r="C600" s="94">
        <v>3078.64</v>
      </c>
      <c r="D600" s="111">
        <v>40640</v>
      </c>
      <c r="E600" s="83">
        <v>0.1</v>
      </c>
      <c r="F600" s="84">
        <f t="shared" si="36"/>
        <v>307.86400000000003</v>
      </c>
      <c r="G600" s="84">
        <f t="shared" si="37"/>
        <v>25.655333333333335</v>
      </c>
      <c r="H600" s="85">
        <v>52</v>
      </c>
      <c r="I600" s="84">
        <f t="shared" si="38"/>
        <v>1334.0773333333334</v>
      </c>
      <c r="J600" s="86">
        <f t="shared" si="39"/>
        <v>1744.5626666666665</v>
      </c>
    </row>
    <row r="601" spans="1:10" ht="25.5">
      <c r="A601" s="93">
        <v>885</v>
      </c>
      <c r="B601" s="71" t="s">
        <v>37</v>
      </c>
      <c r="C601" s="94">
        <v>3078.64</v>
      </c>
      <c r="D601" s="111">
        <v>40640</v>
      </c>
      <c r="E601" s="83">
        <v>0.1</v>
      </c>
      <c r="F601" s="84">
        <f t="shared" si="36"/>
        <v>307.86400000000003</v>
      </c>
      <c r="G601" s="84">
        <f t="shared" si="37"/>
        <v>25.655333333333335</v>
      </c>
      <c r="H601" s="85">
        <v>52</v>
      </c>
      <c r="I601" s="84">
        <f t="shared" si="38"/>
        <v>1334.0773333333334</v>
      </c>
      <c r="J601" s="86">
        <f t="shared" si="39"/>
        <v>1744.5626666666665</v>
      </c>
    </row>
    <row r="602" spans="1:10" ht="25.5">
      <c r="A602" s="93">
        <v>886</v>
      </c>
      <c r="B602" s="71" t="s">
        <v>37</v>
      </c>
      <c r="C602" s="94">
        <v>3078.64</v>
      </c>
      <c r="D602" s="111">
        <v>40640</v>
      </c>
      <c r="E602" s="83">
        <v>0.1</v>
      </c>
      <c r="F602" s="84">
        <f t="shared" si="36"/>
        <v>307.86400000000003</v>
      </c>
      <c r="G602" s="84">
        <f t="shared" si="37"/>
        <v>25.655333333333335</v>
      </c>
      <c r="H602" s="85">
        <v>52</v>
      </c>
      <c r="I602" s="84">
        <f t="shared" si="38"/>
        <v>1334.0773333333334</v>
      </c>
      <c r="J602" s="86">
        <f t="shared" si="39"/>
        <v>1744.5626666666665</v>
      </c>
    </row>
    <row r="603" spans="1:10" ht="25.5">
      <c r="A603" s="93">
        <v>887</v>
      </c>
      <c r="B603" s="71" t="s">
        <v>37</v>
      </c>
      <c r="C603" s="94">
        <v>3078.64</v>
      </c>
      <c r="D603" s="111">
        <v>40640</v>
      </c>
      <c r="E603" s="83">
        <v>0.1</v>
      </c>
      <c r="F603" s="84">
        <f t="shared" si="36"/>
        <v>307.86400000000003</v>
      </c>
      <c r="G603" s="84">
        <f t="shared" si="37"/>
        <v>25.655333333333335</v>
      </c>
      <c r="H603" s="85">
        <v>52</v>
      </c>
      <c r="I603" s="84">
        <f t="shared" si="38"/>
        <v>1334.0773333333334</v>
      </c>
      <c r="J603" s="86">
        <f t="shared" si="39"/>
        <v>1744.5626666666665</v>
      </c>
    </row>
    <row r="604" spans="1:10" ht="25.5">
      <c r="A604" s="93">
        <v>888</v>
      </c>
      <c r="B604" s="71" t="s">
        <v>37</v>
      </c>
      <c r="C604" s="94">
        <v>3078.64</v>
      </c>
      <c r="D604" s="111">
        <v>40640</v>
      </c>
      <c r="E604" s="83">
        <v>0.1</v>
      </c>
      <c r="F604" s="84">
        <f t="shared" si="36"/>
        <v>307.86400000000003</v>
      </c>
      <c r="G604" s="84">
        <f t="shared" si="37"/>
        <v>25.655333333333335</v>
      </c>
      <c r="H604" s="85">
        <v>52</v>
      </c>
      <c r="I604" s="84">
        <f t="shared" si="38"/>
        <v>1334.0773333333334</v>
      </c>
      <c r="J604" s="86">
        <f t="shared" si="39"/>
        <v>1744.5626666666665</v>
      </c>
    </row>
    <row r="605" spans="1:10" ht="25.5">
      <c r="A605" s="93">
        <v>889</v>
      </c>
      <c r="B605" s="71" t="s">
        <v>37</v>
      </c>
      <c r="C605" s="94">
        <v>3078.64</v>
      </c>
      <c r="D605" s="111">
        <v>40640</v>
      </c>
      <c r="E605" s="83">
        <v>0.1</v>
      </c>
      <c r="F605" s="84">
        <f t="shared" si="36"/>
        <v>307.86400000000003</v>
      </c>
      <c r="G605" s="84">
        <f t="shared" si="37"/>
        <v>25.655333333333335</v>
      </c>
      <c r="H605" s="85">
        <v>52</v>
      </c>
      <c r="I605" s="84">
        <f t="shared" si="38"/>
        <v>1334.0773333333334</v>
      </c>
      <c r="J605" s="86">
        <f t="shared" si="39"/>
        <v>1744.5626666666665</v>
      </c>
    </row>
    <row r="606" spans="1:10" ht="25.5">
      <c r="A606" s="93">
        <v>890</v>
      </c>
      <c r="B606" s="71" t="s">
        <v>37</v>
      </c>
      <c r="C606" s="94">
        <v>3078.64</v>
      </c>
      <c r="D606" s="111">
        <v>40640</v>
      </c>
      <c r="E606" s="83">
        <v>0.1</v>
      </c>
      <c r="F606" s="84">
        <f t="shared" si="36"/>
        <v>307.86400000000003</v>
      </c>
      <c r="G606" s="84">
        <f t="shared" si="37"/>
        <v>25.655333333333335</v>
      </c>
      <c r="H606" s="85">
        <v>52</v>
      </c>
      <c r="I606" s="84">
        <f t="shared" si="38"/>
        <v>1334.0773333333334</v>
      </c>
      <c r="J606" s="86">
        <f t="shared" si="39"/>
        <v>1744.5626666666665</v>
      </c>
    </row>
    <row r="607" spans="1:10" ht="25.5">
      <c r="A607" s="93">
        <v>891</v>
      </c>
      <c r="B607" s="71" t="s">
        <v>37</v>
      </c>
      <c r="C607" s="94">
        <v>3078.64</v>
      </c>
      <c r="D607" s="111">
        <v>40640</v>
      </c>
      <c r="E607" s="83">
        <v>0.1</v>
      </c>
      <c r="F607" s="84">
        <f t="shared" si="36"/>
        <v>307.86400000000003</v>
      </c>
      <c r="G607" s="84">
        <f t="shared" si="37"/>
        <v>25.655333333333335</v>
      </c>
      <c r="H607" s="85">
        <v>52</v>
      </c>
      <c r="I607" s="84">
        <f t="shared" si="38"/>
        <v>1334.0773333333334</v>
      </c>
      <c r="J607" s="86">
        <f t="shared" si="39"/>
        <v>1744.5626666666665</v>
      </c>
    </row>
    <row r="608" spans="1:10" ht="25.5">
      <c r="A608" s="93">
        <v>892</v>
      </c>
      <c r="B608" s="71" t="s">
        <v>37</v>
      </c>
      <c r="C608" s="94">
        <v>3078.64</v>
      </c>
      <c r="D608" s="111">
        <v>40640</v>
      </c>
      <c r="E608" s="83">
        <v>0.1</v>
      </c>
      <c r="F608" s="84">
        <f t="shared" si="36"/>
        <v>307.86400000000003</v>
      </c>
      <c r="G608" s="84">
        <f t="shared" si="37"/>
        <v>25.655333333333335</v>
      </c>
      <c r="H608" s="85">
        <v>52</v>
      </c>
      <c r="I608" s="84">
        <f t="shared" si="38"/>
        <v>1334.0773333333334</v>
      </c>
      <c r="J608" s="86">
        <f t="shared" si="39"/>
        <v>1744.5626666666665</v>
      </c>
    </row>
    <row r="609" spans="1:10" ht="25.5">
      <c r="A609" s="93">
        <v>893</v>
      </c>
      <c r="B609" s="71" t="s">
        <v>37</v>
      </c>
      <c r="C609" s="94">
        <v>3078.64</v>
      </c>
      <c r="D609" s="111">
        <v>40640</v>
      </c>
      <c r="E609" s="83">
        <v>0.1</v>
      </c>
      <c r="F609" s="84">
        <f t="shared" si="36"/>
        <v>307.86400000000003</v>
      </c>
      <c r="G609" s="84">
        <f t="shared" si="37"/>
        <v>25.655333333333335</v>
      </c>
      <c r="H609" s="85">
        <v>52</v>
      </c>
      <c r="I609" s="84">
        <f t="shared" si="38"/>
        <v>1334.0773333333334</v>
      </c>
      <c r="J609" s="86">
        <f t="shared" si="39"/>
        <v>1744.5626666666665</v>
      </c>
    </row>
    <row r="610" spans="1:10" ht="25.5">
      <c r="A610" s="80">
        <v>918</v>
      </c>
      <c r="B610" s="71" t="s">
        <v>268</v>
      </c>
      <c r="C610" s="94">
        <v>6194.4</v>
      </c>
      <c r="D610" s="111">
        <v>40709</v>
      </c>
      <c r="E610" s="83">
        <v>0.1</v>
      </c>
      <c r="F610" s="84">
        <f t="shared" si="36"/>
        <v>619.44000000000005</v>
      </c>
      <c r="G610" s="84">
        <f t="shared" si="37"/>
        <v>51.620000000000005</v>
      </c>
      <c r="H610" s="85">
        <v>50</v>
      </c>
      <c r="I610" s="84">
        <f t="shared" si="38"/>
        <v>2581</v>
      </c>
      <c r="J610" s="86">
        <f t="shared" si="39"/>
        <v>3613.3999999999996</v>
      </c>
    </row>
    <row r="611" spans="1:10" ht="15" customHeight="1">
      <c r="A611" s="70">
        <v>918</v>
      </c>
      <c r="B611" s="71" t="s">
        <v>506</v>
      </c>
      <c r="C611" s="78">
        <v>498.8</v>
      </c>
      <c r="D611" s="73">
        <v>40730</v>
      </c>
      <c r="E611" s="74">
        <v>0.1</v>
      </c>
      <c r="F611" s="75">
        <f t="shared" si="36"/>
        <v>49.88</v>
      </c>
      <c r="G611" s="75">
        <f t="shared" si="37"/>
        <v>4.1566666666666672</v>
      </c>
      <c r="H611" s="76">
        <v>49</v>
      </c>
      <c r="I611" s="75">
        <f t="shared" si="38"/>
        <v>203.6766666666667</v>
      </c>
      <c r="J611" s="77">
        <f t="shared" si="39"/>
        <v>295.12333333333333</v>
      </c>
    </row>
    <row r="612" spans="1:10">
      <c r="A612" s="70">
        <v>918</v>
      </c>
      <c r="B612" s="71" t="s">
        <v>508</v>
      </c>
      <c r="C612" s="78">
        <v>812</v>
      </c>
      <c r="D612" s="73">
        <v>40743</v>
      </c>
      <c r="E612" s="74">
        <v>0.1</v>
      </c>
      <c r="F612" s="75">
        <f t="shared" si="36"/>
        <v>81.2</v>
      </c>
      <c r="G612" s="75">
        <f t="shared" si="37"/>
        <v>6.7666666666666666</v>
      </c>
      <c r="H612" s="76">
        <v>49</v>
      </c>
      <c r="I612" s="75">
        <f t="shared" si="38"/>
        <v>331.56666666666666</v>
      </c>
      <c r="J612" s="77">
        <f t="shared" si="39"/>
        <v>480.43333333333334</v>
      </c>
    </row>
    <row r="613" spans="1:10">
      <c r="A613" s="70">
        <v>831</v>
      </c>
      <c r="B613" s="71" t="s">
        <v>509</v>
      </c>
      <c r="C613" s="78">
        <v>3166.8</v>
      </c>
      <c r="D613" s="73">
        <v>40759</v>
      </c>
      <c r="E613" s="74">
        <v>0.1</v>
      </c>
      <c r="F613" s="75">
        <f t="shared" si="36"/>
        <v>316.68000000000006</v>
      </c>
      <c r="G613" s="75">
        <f t="shared" si="37"/>
        <v>26.390000000000004</v>
      </c>
      <c r="H613" s="76">
        <v>48</v>
      </c>
      <c r="I613" s="75">
        <f t="shared" si="38"/>
        <v>1266.7200000000003</v>
      </c>
      <c r="J613" s="77">
        <f t="shared" si="39"/>
        <v>1900.08</v>
      </c>
    </row>
    <row r="614" spans="1:10">
      <c r="A614" s="70">
        <v>1299</v>
      </c>
      <c r="B614" s="71" t="s">
        <v>509</v>
      </c>
      <c r="C614" s="78">
        <v>3166.8</v>
      </c>
      <c r="D614" s="73">
        <v>40759</v>
      </c>
      <c r="E614" s="74">
        <v>0.1</v>
      </c>
      <c r="F614" s="75">
        <f t="shared" si="36"/>
        <v>316.68000000000006</v>
      </c>
      <c r="G614" s="75">
        <f t="shared" si="37"/>
        <v>26.390000000000004</v>
      </c>
      <c r="H614" s="76">
        <v>48</v>
      </c>
      <c r="I614" s="75">
        <f t="shared" si="38"/>
        <v>1266.7200000000003</v>
      </c>
      <c r="J614" s="77">
        <f t="shared" si="39"/>
        <v>1900.08</v>
      </c>
    </row>
    <row r="615" spans="1:10">
      <c r="A615" s="70">
        <v>918</v>
      </c>
      <c r="B615" s="71" t="s">
        <v>507</v>
      </c>
      <c r="C615" s="78">
        <v>3358.2</v>
      </c>
      <c r="D615" s="73">
        <v>40760</v>
      </c>
      <c r="E615" s="74">
        <v>0.1</v>
      </c>
      <c r="F615" s="75">
        <f t="shared" si="36"/>
        <v>335.82</v>
      </c>
      <c r="G615" s="75">
        <f t="shared" si="37"/>
        <v>27.984999999999999</v>
      </c>
      <c r="H615" s="76">
        <v>48</v>
      </c>
      <c r="I615" s="75">
        <f t="shared" si="38"/>
        <v>1343.28</v>
      </c>
      <c r="J615" s="77">
        <f t="shared" si="39"/>
        <v>2014.9199999999998</v>
      </c>
    </row>
    <row r="616" spans="1:10" ht="38.25">
      <c r="A616" s="80">
        <v>1250</v>
      </c>
      <c r="B616" s="71" t="s">
        <v>325</v>
      </c>
      <c r="C616" s="113">
        <v>1450</v>
      </c>
      <c r="D616" s="114">
        <v>40892</v>
      </c>
      <c r="E616" s="83">
        <v>0.1</v>
      </c>
      <c r="F616" s="84">
        <f t="shared" si="36"/>
        <v>145</v>
      </c>
      <c r="G616" s="84">
        <f t="shared" si="37"/>
        <v>12.083333333333334</v>
      </c>
      <c r="H616" s="85">
        <v>44</v>
      </c>
      <c r="I616" s="84">
        <f t="shared" si="38"/>
        <v>531.66666666666674</v>
      </c>
      <c r="J616" s="86">
        <f t="shared" si="39"/>
        <v>918.33333333333326</v>
      </c>
    </row>
    <row r="617" spans="1:10" ht="38.25">
      <c r="A617" s="80">
        <v>1251</v>
      </c>
      <c r="B617" s="71" t="s">
        <v>325</v>
      </c>
      <c r="C617" s="94">
        <v>1450</v>
      </c>
      <c r="D617" s="95">
        <v>40892</v>
      </c>
      <c r="E617" s="83">
        <v>0.1</v>
      </c>
      <c r="F617" s="84">
        <f t="shared" si="36"/>
        <v>145</v>
      </c>
      <c r="G617" s="84">
        <f t="shared" si="37"/>
        <v>12.083333333333334</v>
      </c>
      <c r="H617" s="85">
        <v>44</v>
      </c>
      <c r="I617" s="84">
        <f t="shared" si="38"/>
        <v>531.66666666666674</v>
      </c>
      <c r="J617" s="86">
        <f t="shared" si="39"/>
        <v>918.33333333333326</v>
      </c>
    </row>
    <row r="618" spans="1:10" ht="13.5" customHeight="1">
      <c r="A618" s="70">
        <v>1252</v>
      </c>
      <c r="B618" s="71" t="s">
        <v>325</v>
      </c>
      <c r="C618" s="78">
        <v>1450</v>
      </c>
      <c r="D618" s="73">
        <v>40892</v>
      </c>
      <c r="E618" s="74">
        <v>0.1</v>
      </c>
      <c r="F618" s="75">
        <f t="shared" si="36"/>
        <v>145</v>
      </c>
      <c r="G618" s="75">
        <f t="shared" si="37"/>
        <v>12.083333333333334</v>
      </c>
      <c r="H618" s="76">
        <v>44</v>
      </c>
      <c r="I618" s="75">
        <f t="shared" si="38"/>
        <v>531.66666666666674</v>
      </c>
      <c r="J618" s="77">
        <f t="shared" si="39"/>
        <v>918.33333333333326</v>
      </c>
    </row>
    <row r="619" spans="1:10" ht="25.5">
      <c r="A619" s="93">
        <v>1253</v>
      </c>
      <c r="B619" s="71" t="s">
        <v>269</v>
      </c>
      <c r="C619" s="94">
        <v>850.98</v>
      </c>
      <c r="D619" s="111">
        <v>40929</v>
      </c>
      <c r="E619" s="83">
        <v>0.1</v>
      </c>
      <c r="F619" s="84">
        <f t="shared" si="36"/>
        <v>85.098000000000013</v>
      </c>
      <c r="G619" s="84">
        <f t="shared" si="37"/>
        <v>7.0915000000000008</v>
      </c>
      <c r="H619" s="85">
        <v>43</v>
      </c>
      <c r="I619" s="84">
        <f t="shared" si="38"/>
        <v>304.93450000000001</v>
      </c>
      <c r="J619" s="86">
        <f t="shared" si="39"/>
        <v>546.04549999999995</v>
      </c>
    </row>
    <row r="620" spans="1:10" ht="25.5">
      <c r="A620" s="93">
        <v>1254</v>
      </c>
      <c r="B620" s="71" t="s">
        <v>269</v>
      </c>
      <c r="C620" s="94">
        <v>850.97</v>
      </c>
      <c r="D620" s="111">
        <v>40929</v>
      </c>
      <c r="E620" s="83">
        <v>0.1</v>
      </c>
      <c r="F620" s="84">
        <f t="shared" si="36"/>
        <v>85.097000000000008</v>
      </c>
      <c r="G620" s="84">
        <f t="shared" si="37"/>
        <v>7.0914166666666674</v>
      </c>
      <c r="H620" s="85">
        <v>43</v>
      </c>
      <c r="I620" s="84">
        <f t="shared" si="38"/>
        <v>304.93091666666669</v>
      </c>
      <c r="J620" s="86">
        <f t="shared" si="39"/>
        <v>546.03908333333334</v>
      </c>
    </row>
    <row r="621" spans="1:10" ht="25.5">
      <c r="A621" s="93">
        <v>1255</v>
      </c>
      <c r="B621" s="71" t="s">
        <v>269</v>
      </c>
      <c r="C621" s="94">
        <v>850.98</v>
      </c>
      <c r="D621" s="111">
        <v>40929</v>
      </c>
      <c r="E621" s="83">
        <v>0.1</v>
      </c>
      <c r="F621" s="84">
        <f t="shared" si="36"/>
        <v>85.098000000000013</v>
      </c>
      <c r="G621" s="84">
        <f t="shared" si="37"/>
        <v>7.0915000000000008</v>
      </c>
      <c r="H621" s="85">
        <v>43</v>
      </c>
      <c r="I621" s="84">
        <f t="shared" si="38"/>
        <v>304.93450000000001</v>
      </c>
      <c r="J621" s="86">
        <f t="shared" si="39"/>
        <v>546.04549999999995</v>
      </c>
    </row>
    <row r="622" spans="1:10" ht="25.5">
      <c r="A622" s="93">
        <v>1256</v>
      </c>
      <c r="B622" s="71" t="s">
        <v>269</v>
      </c>
      <c r="C622" s="94">
        <v>850.97</v>
      </c>
      <c r="D622" s="111">
        <v>40929</v>
      </c>
      <c r="E622" s="83">
        <v>0.1</v>
      </c>
      <c r="F622" s="84">
        <f t="shared" si="36"/>
        <v>85.097000000000008</v>
      </c>
      <c r="G622" s="84">
        <f t="shared" si="37"/>
        <v>7.0914166666666674</v>
      </c>
      <c r="H622" s="85">
        <v>43</v>
      </c>
      <c r="I622" s="84">
        <f t="shared" si="38"/>
        <v>304.93091666666669</v>
      </c>
      <c r="J622" s="86">
        <f t="shared" si="39"/>
        <v>546.03908333333334</v>
      </c>
    </row>
    <row r="623" spans="1:10">
      <c r="A623" s="70">
        <v>1259</v>
      </c>
      <c r="B623" s="71" t="s">
        <v>33</v>
      </c>
      <c r="C623" s="78">
        <v>3004.4</v>
      </c>
      <c r="D623" s="73">
        <v>40974</v>
      </c>
      <c r="E623" s="74">
        <v>0.1</v>
      </c>
      <c r="F623" s="75">
        <f t="shared" si="36"/>
        <v>300.44</v>
      </c>
      <c r="G623" s="75">
        <f t="shared" si="37"/>
        <v>25.036666666666665</v>
      </c>
      <c r="H623" s="76">
        <v>41</v>
      </c>
      <c r="I623" s="75">
        <f t="shared" si="38"/>
        <v>1026.5033333333333</v>
      </c>
      <c r="J623" s="77">
        <f t="shared" si="39"/>
        <v>1977.8966666666668</v>
      </c>
    </row>
    <row r="624" spans="1:10">
      <c r="A624" s="70">
        <v>1260</v>
      </c>
      <c r="B624" s="71" t="s">
        <v>33</v>
      </c>
      <c r="C624" s="78">
        <v>3004.4</v>
      </c>
      <c r="D624" s="73">
        <v>40974</v>
      </c>
      <c r="E624" s="74">
        <v>0.1</v>
      </c>
      <c r="F624" s="75">
        <f t="shared" si="36"/>
        <v>300.44</v>
      </c>
      <c r="G624" s="75">
        <f t="shared" si="37"/>
        <v>25.036666666666665</v>
      </c>
      <c r="H624" s="76">
        <v>41</v>
      </c>
      <c r="I624" s="75">
        <f t="shared" si="38"/>
        <v>1026.5033333333333</v>
      </c>
      <c r="J624" s="77">
        <f t="shared" si="39"/>
        <v>1977.8966666666668</v>
      </c>
    </row>
    <row r="625" spans="1:10">
      <c r="A625" s="70">
        <v>1261</v>
      </c>
      <c r="B625" s="71" t="s">
        <v>33</v>
      </c>
      <c r="C625" s="78">
        <v>3004.4</v>
      </c>
      <c r="D625" s="73">
        <v>40974</v>
      </c>
      <c r="E625" s="74">
        <v>0.1</v>
      </c>
      <c r="F625" s="75">
        <f t="shared" si="36"/>
        <v>300.44</v>
      </c>
      <c r="G625" s="75">
        <f t="shared" si="37"/>
        <v>25.036666666666665</v>
      </c>
      <c r="H625" s="76">
        <v>41</v>
      </c>
      <c r="I625" s="75">
        <f t="shared" si="38"/>
        <v>1026.5033333333333</v>
      </c>
      <c r="J625" s="77">
        <f t="shared" si="39"/>
        <v>1977.8966666666668</v>
      </c>
    </row>
    <row r="626" spans="1:10">
      <c r="A626" s="70">
        <v>1262</v>
      </c>
      <c r="B626" s="71" t="s">
        <v>33</v>
      </c>
      <c r="C626" s="78">
        <v>3004.4</v>
      </c>
      <c r="D626" s="73">
        <v>40974</v>
      </c>
      <c r="E626" s="74">
        <v>0.1</v>
      </c>
      <c r="F626" s="75">
        <f t="shared" si="36"/>
        <v>300.44</v>
      </c>
      <c r="G626" s="75">
        <f t="shared" si="37"/>
        <v>25.036666666666665</v>
      </c>
      <c r="H626" s="76">
        <v>41</v>
      </c>
      <c r="I626" s="75">
        <f t="shared" si="38"/>
        <v>1026.5033333333333</v>
      </c>
      <c r="J626" s="77">
        <f t="shared" si="39"/>
        <v>1977.8966666666668</v>
      </c>
    </row>
    <row r="627" spans="1:10" ht="25.5">
      <c r="A627" s="80">
        <v>1501</v>
      </c>
      <c r="B627" s="106" t="s">
        <v>315</v>
      </c>
      <c r="C627" s="115">
        <v>929.62</v>
      </c>
      <c r="D627" s="82">
        <v>41156</v>
      </c>
      <c r="E627" s="83">
        <v>0.1</v>
      </c>
      <c r="F627" s="84">
        <f t="shared" si="36"/>
        <v>92.962000000000003</v>
      </c>
      <c r="G627" s="84">
        <f t="shared" si="37"/>
        <v>7.7468333333333339</v>
      </c>
      <c r="H627" s="85">
        <v>35</v>
      </c>
      <c r="I627" s="84">
        <f t="shared" si="38"/>
        <v>271.13916666666671</v>
      </c>
      <c r="J627" s="86">
        <f t="shared" si="39"/>
        <v>658.48083333333329</v>
      </c>
    </row>
    <row r="628" spans="1:10" ht="13.5" thickBot="1">
      <c r="A628" s="116">
        <v>1515</v>
      </c>
      <c r="B628" s="117" t="s">
        <v>586</v>
      </c>
      <c r="C628" s="118">
        <v>1890</v>
      </c>
      <c r="D628" s="119">
        <v>41333</v>
      </c>
      <c r="E628" s="120">
        <v>0.1</v>
      </c>
      <c r="F628" s="121">
        <f t="shared" si="36"/>
        <v>189</v>
      </c>
      <c r="G628" s="121">
        <f t="shared" si="37"/>
        <v>15.75</v>
      </c>
      <c r="H628" s="122">
        <v>30</v>
      </c>
      <c r="I628" s="121">
        <f t="shared" si="38"/>
        <v>472.5</v>
      </c>
      <c r="J628" s="123">
        <f t="shared" si="39"/>
        <v>1417.5</v>
      </c>
    </row>
    <row r="629" spans="1:10">
      <c r="B629" s="10"/>
      <c r="C629" s="51">
        <f>SUM(C5:C628)</f>
        <v>1117360.0124999993</v>
      </c>
      <c r="D629" s="11"/>
      <c r="E629" s="12"/>
      <c r="F629" s="2"/>
      <c r="I629" s="54">
        <f>SUM(I5:I628)</f>
        <v>884195.28585416544</v>
      </c>
      <c r="J629" s="54">
        <f>SUM(J5:J628)</f>
        <v>233164.72664583341</v>
      </c>
    </row>
    <row r="630" spans="1:10">
      <c r="B630" s="13"/>
      <c r="C630" s="3"/>
      <c r="D630" s="14"/>
    </row>
    <row r="631" spans="1:10">
      <c r="C631" s="8" t="s">
        <v>615</v>
      </c>
      <c r="D631" s="47">
        <v>1346350.19</v>
      </c>
    </row>
    <row r="632" spans="1:10">
      <c r="C632" s="67" t="s">
        <v>616</v>
      </c>
      <c r="D632" s="56">
        <v>25639.53</v>
      </c>
    </row>
    <row r="633" spans="1:10">
      <c r="C633" s="8" t="s">
        <v>615</v>
      </c>
      <c r="D633" s="47">
        <v>1320710.6599999999</v>
      </c>
    </row>
    <row r="634" spans="1:10">
      <c r="C634" s="67" t="s">
        <v>617</v>
      </c>
      <c r="D634" s="56">
        <v>8274.69</v>
      </c>
    </row>
    <row r="635" spans="1:10">
      <c r="C635" s="8" t="s">
        <v>615</v>
      </c>
      <c r="D635" s="47">
        <v>854302.7</v>
      </c>
      <c r="H635" s="2"/>
    </row>
    <row r="636" spans="1:10">
      <c r="C636" s="67" t="s">
        <v>620</v>
      </c>
      <c r="D636" s="56">
        <v>7132.3</v>
      </c>
    </row>
    <row r="637" spans="1:10">
      <c r="C637" s="8" t="s">
        <v>615</v>
      </c>
      <c r="D637" s="47">
        <v>861435</v>
      </c>
      <c r="F637" s="2"/>
    </row>
    <row r="638" spans="1:10">
      <c r="C638" s="67" t="s">
        <v>622</v>
      </c>
      <c r="D638" s="56">
        <v>5850.55</v>
      </c>
      <c r="E638" s="130"/>
    </row>
    <row r="639" spans="1:10">
      <c r="C639" s="8" t="s">
        <v>615</v>
      </c>
      <c r="D639" s="47">
        <v>867285.55</v>
      </c>
    </row>
    <row r="640" spans="1:10">
      <c r="C640" s="67" t="s">
        <v>623</v>
      </c>
      <c r="D640" s="56">
        <v>5683.33</v>
      </c>
    </row>
    <row r="641" spans="3:6">
      <c r="C641" s="8" t="s">
        <v>615</v>
      </c>
      <c r="D641" s="47">
        <v>872968.88</v>
      </c>
    </row>
    <row r="642" spans="3:6">
      <c r="C642" s="67" t="s">
        <v>625</v>
      </c>
      <c r="D642" s="56">
        <v>5631.52</v>
      </c>
      <c r="E642" s="130"/>
    </row>
    <row r="643" spans="3:6">
      <c r="C643" s="8" t="s">
        <v>615</v>
      </c>
      <c r="D643" s="47">
        <v>878600.4</v>
      </c>
    </row>
    <row r="644" spans="3:6">
      <c r="C644" s="67" t="s">
        <v>626</v>
      </c>
      <c r="D644" s="56">
        <v>5594.89</v>
      </c>
      <c r="F644" s="2"/>
    </row>
    <row r="645" spans="3:6">
      <c r="D645" s="47"/>
    </row>
    <row r="646" spans="3:6">
      <c r="D646" s="47"/>
    </row>
    <row r="647" spans="3:6">
      <c r="D647" s="47"/>
    </row>
    <row r="648" spans="3:6">
      <c r="D648" s="47"/>
    </row>
    <row r="649" spans="3:6">
      <c r="D649" s="47"/>
    </row>
    <row r="650" spans="3:6">
      <c r="D650" s="47"/>
    </row>
    <row r="651" spans="3:6">
      <c r="D651" s="47"/>
    </row>
    <row r="652" spans="3:6">
      <c r="D652" s="47"/>
    </row>
    <row r="653" spans="3:6">
      <c r="D653" s="47"/>
    </row>
    <row r="654" spans="3:6">
      <c r="D654" s="47"/>
    </row>
    <row r="655" spans="3:6">
      <c r="D655" s="47"/>
    </row>
    <row r="656" spans="3:6">
      <c r="D656" s="47"/>
    </row>
    <row r="657" spans="4:4">
      <c r="D657" s="47"/>
    </row>
    <row r="658" spans="4:4">
      <c r="D658" s="47"/>
    </row>
    <row r="659" spans="4:4">
      <c r="D659" s="47"/>
    </row>
    <row r="660" spans="4:4">
      <c r="D660" s="47"/>
    </row>
    <row r="661" spans="4:4">
      <c r="D661" s="47"/>
    </row>
    <row r="662" spans="4:4">
      <c r="D662" s="47"/>
    </row>
    <row r="663" spans="4:4">
      <c r="D663" s="47"/>
    </row>
    <row r="664" spans="4:4">
      <c r="D664" s="47"/>
    </row>
    <row r="665" spans="4:4">
      <c r="D665" s="47"/>
    </row>
    <row r="666" spans="4:4">
      <c r="D666" s="47"/>
    </row>
    <row r="667" spans="4:4">
      <c r="D667" s="47"/>
    </row>
    <row r="668" spans="4:4">
      <c r="D668" s="47"/>
    </row>
    <row r="669" spans="4:4">
      <c r="D669" s="47"/>
    </row>
    <row r="670" spans="4:4">
      <c r="D670" s="47"/>
    </row>
    <row r="671" spans="4:4">
      <c r="D671" s="47"/>
    </row>
    <row r="672" spans="4:4">
      <c r="D672" s="47"/>
    </row>
    <row r="673" spans="4:4">
      <c r="D673" s="47"/>
    </row>
    <row r="674" spans="4:4">
      <c r="D674" s="47"/>
    </row>
    <row r="675" spans="4:4">
      <c r="D675" s="47"/>
    </row>
    <row r="676" spans="4:4">
      <c r="D676" s="47"/>
    </row>
    <row r="677" spans="4:4">
      <c r="D677" s="47"/>
    </row>
    <row r="678" spans="4:4">
      <c r="D678" s="47"/>
    </row>
    <row r="679" spans="4:4">
      <c r="D679" s="47"/>
    </row>
    <row r="680" spans="4:4">
      <c r="D680" s="47"/>
    </row>
    <row r="681" spans="4:4">
      <c r="D681" s="47"/>
    </row>
    <row r="682" spans="4:4">
      <c r="D682" s="47"/>
    </row>
    <row r="683" spans="4:4">
      <c r="D683" s="47"/>
    </row>
    <row r="684" spans="4:4">
      <c r="D684" s="47"/>
    </row>
    <row r="685" spans="4:4">
      <c r="D685" s="47"/>
    </row>
  </sheetData>
  <mergeCells count="3">
    <mergeCell ref="A1:J1"/>
    <mergeCell ref="A2:J2"/>
    <mergeCell ref="A3:J3"/>
  </mergeCells>
  <phoneticPr fontId="2" type="noConversion"/>
  <pageMargins left="0.74803149606299213" right="0.74803149606299213" top="0" bottom="0" header="0" footer="0"/>
  <pageSetup paperSize="5" scale="10" orientation="landscape" r:id="rId1"/>
  <headerFooter alignWithMargins="0"/>
</worksheet>
</file>

<file path=xl/worksheets/sheet3.xml><?xml version="1.0" encoding="utf-8"?>
<worksheet xmlns="http://schemas.openxmlformats.org/spreadsheetml/2006/main" xmlns:r="http://schemas.openxmlformats.org/officeDocument/2006/relationships">
  <sheetPr codeName="Hoja4"/>
  <dimension ref="A1:J61"/>
  <sheetViews>
    <sheetView workbookViewId="0">
      <pane ySplit="4" topLeftCell="A5" activePane="bottomLeft" state="frozen"/>
      <selection pane="bottomLeft" activeCell="A2" sqref="A2:J25"/>
    </sheetView>
  </sheetViews>
  <sheetFormatPr baseColWidth="10" defaultRowHeight="12.75"/>
  <cols>
    <col min="1" max="1" width="17.7109375" style="1" bestFit="1" customWidth="1"/>
    <col min="2" max="2" width="32.5703125" style="8" customWidth="1"/>
    <col min="3" max="10" width="15.7109375" style="8" customWidth="1"/>
    <col min="11" max="16384" width="11.42578125" style="8"/>
  </cols>
  <sheetData>
    <row r="1" spans="1:10" ht="15.75">
      <c r="A1" s="154" t="s">
        <v>602</v>
      </c>
      <c r="B1" s="154"/>
      <c r="C1" s="154"/>
      <c r="D1" s="154"/>
      <c r="E1" s="154"/>
      <c r="F1" s="154"/>
      <c r="G1" s="154"/>
      <c r="H1" s="154"/>
      <c r="I1" s="154"/>
      <c r="J1" s="154"/>
    </row>
    <row r="2" spans="1:10" ht="15.75">
      <c r="A2" s="154" t="s">
        <v>613</v>
      </c>
      <c r="B2" s="154"/>
      <c r="C2" s="154"/>
      <c r="D2" s="154"/>
      <c r="E2" s="154"/>
      <c r="F2" s="154"/>
      <c r="G2" s="154"/>
      <c r="H2" s="154"/>
      <c r="I2" s="154"/>
      <c r="J2" s="154"/>
    </row>
    <row r="3" spans="1:10">
      <c r="A3" s="155"/>
      <c r="B3" s="155"/>
      <c r="C3" s="155"/>
      <c r="D3" s="155"/>
      <c r="E3" s="155"/>
      <c r="F3" s="155"/>
      <c r="G3" s="155"/>
      <c r="H3" s="155"/>
      <c r="I3" s="155"/>
      <c r="J3" s="155"/>
    </row>
    <row r="4" spans="1:10" ht="12.75" customHeight="1">
      <c r="A4" s="17" t="s">
        <v>600</v>
      </c>
      <c r="B4" s="18" t="s">
        <v>243</v>
      </c>
      <c r="C4" s="18" t="s">
        <v>599</v>
      </c>
      <c r="D4" s="19" t="s">
        <v>606</v>
      </c>
      <c r="E4" s="20" t="s">
        <v>607</v>
      </c>
      <c r="F4" s="20" t="s">
        <v>593</v>
      </c>
      <c r="G4" s="20" t="s">
        <v>597</v>
      </c>
      <c r="H4" s="20" t="s">
        <v>594</v>
      </c>
      <c r="I4" s="20" t="s">
        <v>601</v>
      </c>
      <c r="J4" s="20" t="s">
        <v>596</v>
      </c>
    </row>
    <row r="5" spans="1:10">
      <c r="A5" s="25">
        <v>29</v>
      </c>
      <c r="B5" s="28" t="s">
        <v>608</v>
      </c>
      <c r="C5" s="39">
        <v>116800</v>
      </c>
      <c r="D5" s="57">
        <v>38105</v>
      </c>
      <c r="E5" s="23">
        <v>0.25</v>
      </c>
      <c r="F5" s="24">
        <f>C5*E5</f>
        <v>29200</v>
      </c>
      <c r="G5" s="24">
        <f>F5/12</f>
        <v>2433.3333333333335</v>
      </c>
      <c r="H5" s="25">
        <v>48</v>
      </c>
      <c r="I5" s="24">
        <f>G5*H5</f>
        <v>116800</v>
      </c>
      <c r="J5" s="49">
        <f>C5-I5</f>
        <v>0</v>
      </c>
    </row>
    <row r="6" spans="1:10">
      <c r="A6" s="25">
        <v>35</v>
      </c>
      <c r="B6" s="28" t="s">
        <v>609</v>
      </c>
      <c r="C6" s="39">
        <v>148700</v>
      </c>
      <c r="D6" s="57">
        <v>38331</v>
      </c>
      <c r="E6" s="23">
        <v>0.25</v>
      </c>
      <c r="F6" s="24">
        <f>C6*E6</f>
        <v>37175</v>
      </c>
      <c r="G6" s="24">
        <f>F6/12</f>
        <v>3097.9166666666665</v>
      </c>
      <c r="H6" s="25">
        <v>48</v>
      </c>
      <c r="I6" s="24">
        <f>G6*H6</f>
        <v>148700</v>
      </c>
      <c r="J6" s="49">
        <f>C6-I6</f>
        <v>0</v>
      </c>
    </row>
    <row r="7" spans="1:10">
      <c r="A7" s="25">
        <v>37</v>
      </c>
      <c r="B7" s="28" t="s">
        <v>610</v>
      </c>
      <c r="C7" s="39">
        <v>246800</v>
      </c>
      <c r="D7" s="57">
        <v>38758</v>
      </c>
      <c r="E7" s="23">
        <v>0.25</v>
      </c>
      <c r="F7" s="24">
        <f>C7*E7</f>
        <v>61700</v>
      </c>
      <c r="G7" s="24">
        <f>F7/12</f>
        <v>5141.666666666667</v>
      </c>
      <c r="H7" s="25">
        <v>48</v>
      </c>
      <c r="I7" s="24">
        <f>G7*H7</f>
        <v>246800</v>
      </c>
      <c r="J7" s="49">
        <f>C7-I7</f>
        <v>0</v>
      </c>
    </row>
    <row r="8" spans="1:10">
      <c r="A8" s="25">
        <v>39</v>
      </c>
      <c r="B8" s="28" t="s">
        <v>611</v>
      </c>
      <c r="C8" s="39">
        <v>90583</v>
      </c>
      <c r="D8" s="57">
        <v>39552</v>
      </c>
      <c r="E8" s="23">
        <v>0.25</v>
      </c>
      <c r="F8" s="24">
        <f>C8*E8</f>
        <v>22645.75</v>
      </c>
      <c r="G8" s="24">
        <f>F8/12</f>
        <v>1887.1458333333333</v>
      </c>
      <c r="H8" s="25">
        <v>48</v>
      </c>
      <c r="I8" s="24">
        <f>G8*H8</f>
        <v>90583</v>
      </c>
      <c r="J8" s="49">
        <f>C8-I8</f>
        <v>0</v>
      </c>
    </row>
    <row r="9" spans="1:10">
      <c r="A9" s="32">
        <v>42</v>
      </c>
      <c r="B9" s="58" t="s">
        <v>612</v>
      </c>
      <c r="C9" s="44">
        <v>150600</v>
      </c>
      <c r="D9" s="59">
        <v>40750</v>
      </c>
      <c r="E9" s="30">
        <v>0.25</v>
      </c>
      <c r="F9" s="31">
        <f>C9*E9</f>
        <v>37650</v>
      </c>
      <c r="G9" s="31">
        <f>F9/12</f>
        <v>3137.5</v>
      </c>
      <c r="H9" s="32">
        <v>48</v>
      </c>
      <c r="I9" s="31">
        <f>G9*H9</f>
        <v>150600</v>
      </c>
      <c r="J9" s="50">
        <f>C9-I9</f>
        <v>0</v>
      </c>
    </row>
    <row r="10" spans="1:10">
      <c r="C10" s="54">
        <f>SUM(C5:C9)</f>
        <v>753483</v>
      </c>
      <c r="D10" s="2"/>
      <c r="E10" s="2"/>
      <c r="F10" s="2"/>
      <c r="G10" s="2"/>
      <c r="H10" s="2"/>
      <c r="I10" s="54">
        <f>SUM(I5:I9)</f>
        <v>753483</v>
      </c>
      <c r="J10" s="54">
        <f>SUM(J5:J9)</f>
        <v>0</v>
      </c>
    </row>
    <row r="11" spans="1:10">
      <c r="C11" s="2"/>
      <c r="F11" s="2"/>
      <c r="G11" s="2"/>
      <c r="I11" s="2"/>
      <c r="J11" s="48"/>
    </row>
    <row r="12" spans="1:10">
      <c r="C12" s="8" t="s">
        <v>615</v>
      </c>
      <c r="D12" s="3">
        <v>734658</v>
      </c>
    </row>
    <row r="13" spans="1:10">
      <c r="C13" s="67" t="s">
        <v>616</v>
      </c>
      <c r="D13" s="68">
        <v>3137.5</v>
      </c>
    </row>
    <row r="14" spans="1:10">
      <c r="C14" s="8" t="s">
        <v>615</v>
      </c>
      <c r="D14" s="2">
        <v>737795.5</v>
      </c>
    </row>
    <row r="15" spans="1:10">
      <c r="C15" s="67" t="s">
        <v>617</v>
      </c>
      <c r="D15" s="54">
        <v>3137.5</v>
      </c>
    </row>
    <row r="16" spans="1:10">
      <c r="C16" s="8" t="s">
        <v>615</v>
      </c>
      <c r="D16" s="2">
        <v>740933</v>
      </c>
    </row>
    <row r="17" spans="3:6">
      <c r="C17" s="67" t="s">
        <v>620</v>
      </c>
      <c r="D17" s="54">
        <v>3137.5</v>
      </c>
      <c r="F17" s="2"/>
    </row>
    <row r="18" spans="3:6">
      <c r="C18" s="8" t="s">
        <v>615</v>
      </c>
      <c r="D18" s="2">
        <v>744070.5</v>
      </c>
    </row>
    <row r="19" spans="3:6">
      <c r="C19" s="67" t="s">
        <v>622</v>
      </c>
      <c r="D19" s="54">
        <v>3137.5</v>
      </c>
      <c r="E19" s="2"/>
    </row>
    <row r="20" spans="3:6">
      <c r="C20" s="8" t="s">
        <v>615</v>
      </c>
      <c r="D20" s="2">
        <v>747208</v>
      </c>
    </row>
    <row r="21" spans="3:6">
      <c r="C21" s="67" t="s">
        <v>623</v>
      </c>
      <c r="D21" s="54">
        <v>3137.5</v>
      </c>
    </row>
    <row r="22" spans="3:6">
      <c r="C22" s="8" t="s">
        <v>615</v>
      </c>
      <c r="D22" s="2">
        <v>750345.5</v>
      </c>
    </row>
    <row r="23" spans="3:6">
      <c r="C23" s="67" t="s">
        <v>625</v>
      </c>
      <c r="D23" s="54">
        <v>3137.5</v>
      </c>
      <c r="E23" s="2"/>
    </row>
    <row r="24" spans="3:6">
      <c r="C24" s="8" t="s">
        <v>615</v>
      </c>
      <c r="D24" s="2">
        <v>753483</v>
      </c>
    </row>
    <row r="25" spans="3:6">
      <c r="C25" s="67" t="s">
        <v>626</v>
      </c>
      <c r="D25" s="2">
        <v>0</v>
      </c>
    </row>
    <row r="26" spans="3:6">
      <c r="D26" s="2"/>
    </row>
    <row r="27" spans="3:6">
      <c r="D27" s="2"/>
    </row>
    <row r="28" spans="3:6">
      <c r="D28" s="2"/>
    </row>
    <row r="29" spans="3:6">
      <c r="D29" s="2"/>
    </row>
    <row r="30" spans="3:6">
      <c r="D30" s="2"/>
    </row>
    <row r="31" spans="3:6">
      <c r="D31" s="2"/>
    </row>
    <row r="32" spans="3:6">
      <c r="D32" s="2"/>
    </row>
    <row r="33" spans="4:4">
      <c r="D33" s="2"/>
    </row>
    <row r="34" spans="4:4">
      <c r="D34" s="2"/>
    </row>
    <row r="35" spans="4:4">
      <c r="D35" s="2"/>
    </row>
    <row r="36" spans="4:4">
      <c r="D36" s="2"/>
    </row>
    <row r="37" spans="4:4">
      <c r="D37" s="2"/>
    </row>
    <row r="38" spans="4:4">
      <c r="D38" s="2"/>
    </row>
    <row r="39" spans="4:4">
      <c r="D39" s="2"/>
    </row>
    <row r="40" spans="4:4">
      <c r="D40" s="2"/>
    </row>
    <row r="41" spans="4:4">
      <c r="D41" s="2"/>
    </row>
    <row r="42" spans="4:4">
      <c r="D42" s="2"/>
    </row>
    <row r="43" spans="4:4">
      <c r="D43" s="2"/>
    </row>
    <row r="44" spans="4:4">
      <c r="D44" s="2"/>
    </row>
    <row r="45" spans="4:4">
      <c r="D45" s="2"/>
    </row>
    <row r="46" spans="4:4">
      <c r="D46" s="2"/>
    </row>
    <row r="47" spans="4:4">
      <c r="D47" s="2"/>
    </row>
    <row r="48" spans="4:4">
      <c r="D48" s="2"/>
    </row>
    <row r="49" spans="4:4">
      <c r="D49" s="2"/>
    </row>
    <row r="50" spans="4:4">
      <c r="D50" s="2"/>
    </row>
    <row r="51" spans="4:4">
      <c r="D51" s="2"/>
    </row>
    <row r="52" spans="4:4">
      <c r="D52" s="2"/>
    </row>
    <row r="53" spans="4:4">
      <c r="D53" s="2"/>
    </row>
    <row r="54" spans="4:4">
      <c r="D54" s="2"/>
    </row>
    <row r="55" spans="4:4">
      <c r="D55" s="2"/>
    </row>
    <row r="56" spans="4:4">
      <c r="D56" s="2"/>
    </row>
    <row r="57" spans="4:4">
      <c r="D57" s="2"/>
    </row>
    <row r="58" spans="4:4">
      <c r="D58" s="2"/>
    </row>
    <row r="59" spans="4:4">
      <c r="D59" s="2"/>
    </row>
    <row r="60" spans="4:4">
      <c r="D60" s="2"/>
    </row>
    <row r="61" spans="4:4">
      <c r="D61" s="2"/>
    </row>
  </sheetData>
  <mergeCells count="3">
    <mergeCell ref="A1:J1"/>
    <mergeCell ref="A2:J2"/>
    <mergeCell ref="A3:J3"/>
  </mergeCells>
  <phoneticPr fontId="2" type="noConversion"/>
  <pageMargins left="0.75" right="0.75" top="1" bottom="1" header="0" footer="0"/>
  <pageSetup orientation="portrait" r:id="rId1"/>
  <headerFooter alignWithMargins="0"/>
</worksheet>
</file>

<file path=xl/worksheets/sheet4.xml><?xml version="1.0" encoding="utf-8"?>
<worksheet xmlns="http://schemas.openxmlformats.org/spreadsheetml/2006/main" xmlns:r="http://schemas.openxmlformats.org/officeDocument/2006/relationships">
  <sheetPr codeName="Hoja3"/>
  <dimension ref="A1:N721"/>
  <sheetViews>
    <sheetView zoomScaleNormal="100" workbookViewId="0">
      <pane ySplit="4" topLeftCell="A527" activePane="bottomLeft" state="frozen"/>
      <selection pane="bottomLeft" activeCell="C682" sqref="C682"/>
    </sheetView>
  </sheetViews>
  <sheetFormatPr baseColWidth="10" defaultRowHeight="12.75"/>
  <cols>
    <col min="1" max="1" width="17.7109375" style="9" bestFit="1" customWidth="1"/>
    <col min="2" max="2" width="42.140625" style="46" customWidth="1"/>
    <col min="3" max="3" width="15.28515625" style="46" customWidth="1"/>
    <col min="4" max="4" width="16.85546875" style="1" customWidth="1"/>
    <col min="5" max="5" width="12.5703125" style="1" bestFit="1" customWidth="1"/>
    <col min="6" max="6" width="11.42578125" style="8"/>
    <col min="7" max="7" width="13.5703125" style="8" customWidth="1"/>
    <col min="8" max="8" width="13.28515625" style="8" customWidth="1"/>
    <col min="9" max="9" width="13.140625" style="8" customWidth="1"/>
    <col min="10" max="10" width="13.85546875" style="8" customWidth="1"/>
    <col min="11" max="13" width="11.42578125" style="8"/>
    <col min="14" max="14" width="11.42578125" style="1"/>
    <col min="15" max="16384" width="11.42578125" style="8"/>
  </cols>
  <sheetData>
    <row r="1" spans="1:14" ht="15.75">
      <c r="A1" s="154" t="s">
        <v>602</v>
      </c>
      <c r="B1" s="154"/>
      <c r="C1" s="154"/>
      <c r="D1" s="154"/>
      <c r="E1" s="154"/>
      <c r="F1" s="154"/>
      <c r="G1" s="154"/>
      <c r="H1" s="154"/>
      <c r="I1" s="154"/>
      <c r="J1" s="154"/>
      <c r="M1" s="1"/>
      <c r="N1" s="8"/>
    </row>
    <row r="2" spans="1:14" ht="15.75">
      <c r="A2" s="154" t="s">
        <v>562</v>
      </c>
      <c r="B2" s="154"/>
      <c r="C2" s="154"/>
      <c r="D2" s="154"/>
      <c r="E2" s="154"/>
      <c r="F2" s="154"/>
      <c r="G2" s="154"/>
      <c r="H2" s="154"/>
      <c r="I2" s="154"/>
      <c r="J2" s="154"/>
      <c r="N2" s="8"/>
    </row>
    <row r="3" spans="1:14" ht="16.5" thickBot="1">
      <c r="A3" s="154"/>
      <c r="B3" s="154"/>
      <c r="C3" s="154"/>
      <c r="D3" s="154"/>
      <c r="E3" s="154"/>
      <c r="F3" s="154"/>
      <c r="G3" s="154"/>
      <c r="H3" s="154"/>
      <c r="I3" s="154"/>
      <c r="J3" s="154"/>
    </row>
    <row r="4" spans="1:14" s="1" customFormat="1" ht="13.5" thickBot="1">
      <c r="A4" s="124" t="s">
        <v>600</v>
      </c>
      <c r="B4" s="125" t="s">
        <v>243</v>
      </c>
      <c r="C4" s="125" t="s">
        <v>599</v>
      </c>
      <c r="D4" s="126" t="s">
        <v>606</v>
      </c>
      <c r="E4" s="127" t="s">
        <v>607</v>
      </c>
      <c r="F4" s="127" t="s">
        <v>593</v>
      </c>
      <c r="G4" s="127" t="s">
        <v>597</v>
      </c>
      <c r="H4" s="127" t="s">
        <v>594</v>
      </c>
      <c r="I4" s="127" t="s">
        <v>601</v>
      </c>
      <c r="J4" s="127" t="s">
        <v>596</v>
      </c>
    </row>
    <row r="5" spans="1:14" ht="12.75" customHeight="1">
      <c r="A5" s="87" t="s">
        <v>537</v>
      </c>
      <c r="B5" s="106" t="s">
        <v>227</v>
      </c>
      <c r="C5" s="131">
        <v>8506.8700000000008</v>
      </c>
      <c r="D5" s="132">
        <v>38012</v>
      </c>
      <c r="E5" s="74">
        <v>0.3</v>
      </c>
      <c r="F5" s="75">
        <f>C5*E5</f>
        <v>2552.0610000000001</v>
      </c>
      <c r="G5" s="75">
        <f>F5/12</f>
        <v>212.67175</v>
      </c>
      <c r="H5" s="133">
        <v>40</v>
      </c>
      <c r="I5" s="77">
        <f>G5*H5</f>
        <v>8506.8700000000008</v>
      </c>
      <c r="J5" s="77">
        <f>C5-I5</f>
        <v>0</v>
      </c>
    </row>
    <row r="6" spans="1:14" ht="12.75" customHeight="1">
      <c r="A6" s="70" t="s">
        <v>19</v>
      </c>
      <c r="B6" s="134" t="s">
        <v>567</v>
      </c>
      <c r="C6" s="135">
        <v>126.5</v>
      </c>
      <c r="D6" s="111">
        <v>38056</v>
      </c>
      <c r="E6" s="74">
        <v>0.3</v>
      </c>
      <c r="F6" s="75">
        <f t="shared" ref="F6:F69" si="0">C6*E6</f>
        <v>37.949999999999996</v>
      </c>
      <c r="G6" s="75">
        <f t="shared" ref="G6:G69" si="1">F6/12</f>
        <v>3.1624999999999996</v>
      </c>
      <c r="H6" s="133">
        <v>40</v>
      </c>
      <c r="I6" s="77">
        <f t="shared" ref="I6:I69" si="2">G6*H6</f>
        <v>126.49999999999999</v>
      </c>
      <c r="J6" s="77">
        <f t="shared" ref="J6:J69" si="3">C6-I6</f>
        <v>0</v>
      </c>
    </row>
    <row r="7" spans="1:14" ht="12.75" customHeight="1">
      <c r="A7" s="136" t="s">
        <v>168</v>
      </c>
      <c r="B7" s="91" t="s">
        <v>232</v>
      </c>
      <c r="C7" s="135">
        <v>9108</v>
      </c>
      <c r="D7" s="111">
        <v>38056</v>
      </c>
      <c r="E7" s="74">
        <v>0.3</v>
      </c>
      <c r="F7" s="75">
        <f t="shared" si="0"/>
        <v>2732.4</v>
      </c>
      <c r="G7" s="75">
        <f t="shared" si="1"/>
        <v>227.70000000000002</v>
      </c>
      <c r="H7" s="133">
        <v>40</v>
      </c>
      <c r="I7" s="77">
        <f t="shared" si="2"/>
        <v>9108</v>
      </c>
      <c r="J7" s="77">
        <f t="shared" si="3"/>
        <v>0</v>
      </c>
    </row>
    <row r="8" spans="1:14" ht="12.75" customHeight="1">
      <c r="A8" s="136">
        <v>451</v>
      </c>
      <c r="B8" s="91" t="s">
        <v>232</v>
      </c>
      <c r="C8" s="135">
        <v>9108</v>
      </c>
      <c r="D8" s="111">
        <v>38056</v>
      </c>
      <c r="E8" s="74">
        <v>0.3</v>
      </c>
      <c r="F8" s="75">
        <f t="shared" si="0"/>
        <v>2732.4</v>
      </c>
      <c r="G8" s="75">
        <f t="shared" si="1"/>
        <v>227.70000000000002</v>
      </c>
      <c r="H8" s="133">
        <v>40</v>
      </c>
      <c r="I8" s="77">
        <f t="shared" si="2"/>
        <v>9108</v>
      </c>
      <c r="J8" s="77">
        <f t="shared" si="3"/>
        <v>0</v>
      </c>
    </row>
    <row r="9" spans="1:14" ht="12.75" customHeight="1">
      <c r="A9" s="70" t="s">
        <v>19</v>
      </c>
      <c r="B9" s="134" t="s">
        <v>567</v>
      </c>
      <c r="C9" s="135">
        <v>126.5</v>
      </c>
      <c r="D9" s="111">
        <v>38056</v>
      </c>
      <c r="E9" s="74">
        <v>0.3</v>
      </c>
      <c r="F9" s="75">
        <f t="shared" si="0"/>
        <v>37.949999999999996</v>
      </c>
      <c r="G9" s="75">
        <f t="shared" si="1"/>
        <v>3.1624999999999996</v>
      </c>
      <c r="H9" s="133">
        <v>40</v>
      </c>
      <c r="I9" s="77">
        <f t="shared" si="2"/>
        <v>126.49999999999999</v>
      </c>
      <c r="J9" s="77">
        <f t="shared" si="3"/>
        <v>0</v>
      </c>
    </row>
    <row r="10" spans="1:14" ht="12.75" customHeight="1">
      <c r="A10" s="136" t="s">
        <v>13</v>
      </c>
      <c r="B10" s="91" t="s">
        <v>568</v>
      </c>
      <c r="C10" s="135">
        <v>3162.5</v>
      </c>
      <c r="D10" s="111">
        <v>38056</v>
      </c>
      <c r="E10" s="74">
        <v>0.3</v>
      </c>
      <c r="F10" s="75">
        <f t="shared" si="0"/>
        <v>948.75</v>
      </c>
      <c r="G10" s="75">
        <f t="shared" si="1"/>
        <v>79.0625</v>
      </c>
      <c r="H10" s="133">
        <v>40</v>
      </c>
      <c r="I10" s="77">
        <f t="shared" si="2"/>
        <v>3162.5</v>
      </c>
      <c r="J10" s="77">
        <f t="shared" si="3"/>
        <v>0</v>
      </c>
    </row>
    <row r="11" spans="1:14" ht="12.75" customHeight="1">
      <c r="A11" s="136" t="s">
        <v>424</v>
      </c>
      <c r="B11" s="91" t="s">
        <v>568</v>
      </c>
      <c r="C11" s="135">
        <v>3162.5</v>
      </c>
      <c r="D11" s="111">
        <v>38056</v>
      </c>
      <c r="E11" s="74">
        <v>0.3</v>
      </c>
      <c r="F11" s="75">
        <f t="shared" si="0"/>
        <v>948.75</v>
      </c>
      <c r="G11" s="75">
        <f t="shared" si="1"/>
        <v>79.0625</v>
      </c>
      <c r="H11" s="133">
        <v>40</v>
      </c>
      <c r="I11" s="77">
        <f t="shared" si="2"/>
        <v>3162.5</v>
      </c>
      <c r="J11" s="77">
        <f t="shared" si="3"/>
        <v>0</v>
      </c>
    </row>
    <row r="12" spans="1:14" ht="12.75" customHeight="1">
      <c r="A12" s="87" t="s">
        <v>127</v>
      </c>
      <c r="B12" s="106" t="s">
        <v>227</v>
      </c>
      <c r="C12" s="131">
        <v>6555</v>
      </c>
      <c r="D12" s="132">
        <v>38056</v>
      </c>
      <c r="E12" s="74">
        <v>0.3</v>
      </c>
      <c r="F12" s="75">
        <f t="shared" si="0"/>
        <v>1966.5</v>
      </c>
      <c r="G12" s="75">
        <f t="shared" si="1"/>
        <v>163.875</v>
      </c>
      <c r="H12" s="133">
        <v>40</v>
      </c>
      <c r="I12" s="77">
        <f t="shared" si="2"/>
        <v>6555</v>
      </c>
      <c r="J12" s="77">
        <f t="shared" si="3"/>
        <v>0</v>
      </c>
    </row>
    <row r="13" spans="1:14" ht="12.75" customHeight="1">
      <c r="A13" s="136">
        <v>1027</v>
      </c>
      <c r="B13" s="91" t="s">
        <v>568</v>
      </c>
      <c r="C13" s="135">
        <v>3162.5</v>
      </c>
      <c r="D13" s="111">
        <v>38056</v>
      </c>
      <c r="E13" s="74">
        <v>0.3</v>
      </c>
      <c r="F13" s="75">
        <f t="shared" si="0"/>
        <v>948.75</v>
      </c>
      <c r="G13" s="75">
        <f t="shared" si="1"/>
        <v>79.0625</v>
      </c>
      <c r="H13" s="133">
        <v>40</v>
      </c>
      <c r="I13" s="77">
        <f t="shared" si="2"/>
        <v>3162.5</v>
      </c>
      <c r="J13" s="77">
        <f t="shared" si="3"/>
        <v>0</v>
      </c>
    </row>
    <row r="14" spans="1:14" ht="12.75" customHeight="1">
      <c r="A14" s="70" t="s">
        <v>19</v>
      </c>
      <c r="B14" s="134" t="s">
        <v>567</v>
      </c>
      <c r="C14" s="135">
        <v>126.5</v>
      </c>
      <c r="D14" s="132">
        <v>38056</v>
      </c>
      <c r="E14" s="74">
        <v>0.3</v>
      </c>
      <c r="F14" s="75">
        <f t="shared" si="0"/>
        <v>37.949999999999996</v>
      </c>
      <c r="G14" s="75">
        <f t="shared" si="1"/>
        <v>3.1624999999999996</v>
      </c>
      <c r="H14" s="133">
        <v>40</v>
      </c>
      <c r="I14" s="77">
        <f t="shared" si="2"/>
        <v>126.49999999999999</v>
      </c>
      <c r="J14" s="77">
        <f t="shared" si="3"/>
        <v>0</v>
      </c>
    </row>
    <row r="15" spans="1:14" ht="12.75" customHeight="1">
      <c r="A15" s="136" t="s">
        <v>193</v>
      </c>
      <c r="B15" s="91" t="s">
        <v>232</v>
      </c>
      <c r="C15" s="135">
        <v>9108</v>
      </c>
      <c r="D15" s="111">
        <v>38056</v>
      </c>
      <c r="E15" s="74">
        <v>0.3</v>
      </c>
      <c r="F15" s="75">
        <f t="shared" si="0"/>
        <v>2732.4</v>
      </c>
      <c r="G15" s="75">
        <f t="shared" si="1"/>
        <v>227.70000000000002</v>
      </c>
      <c r="H15" s="133">
        <v>40</v>
      </c>
      <c r="I15" s="77">
        <f t="shared" si="2"/>
        <v>9108</v>
      </c>
      <c r="J15" s="77">
        <f t="shared" si="3"/>
        <v>0</v>
      </c>
    </row>
    <row r="16" spans="1:14" ht="12.75" customHeight="1">
      <c r="A16" s="87" t="s">
        <v>19</v>
      </c>
      <c r="B16" s="90" t="s">
        <v>566</v>
      </c>
      <c r="C16" s="135">
        <v>253</v>
      </c>
      <c r="D16" s="111">
        <v>38056</v>
      </c>
      <c r="E16" s="74">
        <v>0.3</v>
      </c>
      <c r="F16" s="75">
        <f t="shared" si="0"/>
        <v>75.899999999999991</v>
      </c>
      <c r="G16" s="75">
        <f t="shared" si="1"/>
        <v>6.3249999999999993</v>
      </c>
      <c r="H16" s="133">
        <v>40</v>
      </c>
      <c r="I16" s="77">
        <f t="shared" si="2"/>
        <v>252.99999999999997</v>
      </c>
      <c r="J16" s="77">
        <f t="shared" si="3"/>
        <v>0</v>
      </c>
    </row>
    <row r="17" spans="1:10" ht="12.75" customHeight="1">
      <c r="A17" s="136">
        <v>1427</v>
      </c>
      <c r="B17" s="105" t="s">
        <v>565</v>
      </c>
      <c r="C17" s="135">
        <v>17007.12</v>
      </c>
      <c r="D17" s="111">
        <v>38056</v>
      </c>
      <c r="E17" s="74">
        <v>0.3</v>
      </c>
      <c r="F17" s="75">
        <f t="shared" si="0"/>
        <v>5102.1359999999995</v>
      </c>
      <c r="G17" s="75">
        <f t="shared" si="1"/>
        <v>425.17799999999994</v>
      </c>
      <c r="H17" s="133">
        <v>40</v>
      </c>
      <c r="I17" s="77">
        <f t="shared" si="2"/>
        <v>17007.12</v>
      </c>
      <c r="J17" s="77">
        <f t="shared" si="3"/>
        <v>0</v>
      </c>
    </row>
    <row r="18" spans="1:10" ht="12.75" customHeight="1">
      <c r="A18" s="136">
        <v>1466</v>
      </c>
      <c r="B18" s="91" t="s">
        <v>568</v>
      </c>
      <c r="C18" s="135">
        <v>3162.5</v>
      </c>
      <c r="D18" s="111">
        <v>38056</v>
      </c>
      <c r="E18" s="74">
        <v>0.3</v>
      </c>
      <c r="F18" s="75">
        <f t="shared" si="0"/>
        <v>948.75</v>
      </c>
      <c r="G18" s="75">
        <f t="shared" si="1"/>
        <v>79.0625</v>
      </c>
      <c r="H18" s="133">
        <v>40</v>
      </c>
      <c r="I18" s="77">
        <f t="shared" si="2"/>
        <v>3162.5</v>
      </c>
      <c r="J18" s="77">
        <f t="shared" si="3"/>
        <v>0</v>
      </c>
    </row>
    <row r="19" spans="1:10" ht="12.75" customHeight="1">
      <c r="A19" s="136">
        <v>1008</v>
      </c>
      <c r="B19" s="91" t="s">
        <v>568</v>
      </c>
      <c r="C19" s="135">
        <v>3162.5</v>
      </c>
      <c r="D19" s="111">
        <v>38056</v>
      </c>
      <c r="E19" s="74">
        <v>0.3</v>
      </c>
      <c r="F19" s="75">
        <f t="shared" si="0"/>
        <v>948.75</v>
      </c>
      <c r="G19" s="75">
        <f t="shared" si="1"/>
        <v>79.0625</v>
      </c>
      <c r="H19" s="133">
        <v>40</v>
      </c>
      <c r="I19" s="77">
        <f t="shared" si="2"/>
        <v>3162.5</v>
      </c>
      <c r="J19" s="77">
        <f t="shared" si="3"/>
        <v>0</v>
      </c>
    </row>
    <row r="20" spans="1:10" ht="12.75" customHeight="1">
      <c r="A20" s="136">
        <v>1426</v>
      </c>
      <c r="B20" s="91" t="s">
        <v>232</v>
      </c>
      <c r="C20" s="135">
        <v>9108</v>
      </c>
      <c r="D20" s="111">
        <v>38056</v>
      </c>
      <c r="E20" s="74">
        <v>0.3</v>
      </c>
      <c r="F20" s="75">
        <f t="shared" si="0"/>
        <v>2732.4</v>
      </c>
      <c r="G20" s="75">
        <f t="shared" si="1"/>
        <v>227.70000000000002</v>
      </c>
      <c r="H20" s="133">
        <v>40</v>
      </c>
      <c r="I20" s="77">
        <f t="shared" si="2"/>
        <v>9108</v>
      </c>
      <c r="J20" s="77">
        <f t="shared" si="3"/>
        <v>0</v>
      </c>
    </row>
    <row r="21" spans="1:10" ht="12.75" customHeight="1">
      <c r="A21" s="87">
        <v>1492</v>
      </c>
      <c r="B21" s="90" t="s">
        <v>566</v>
      </c>
      <c r="C21" s="135">
        <v>253</v>
      </c>
      <c r="D21" s="132">
        <v>38056</v>
      </c>
      <c r="E21" s="74">
        <v>0.3</v>
      </c>
      <c r="F21" s="75">
        <f t="shared" si="0"/>
        <v>75.899999999999991</v>
      </c>
      <c r="G21" s="75">
        <f t="shared" si="1"/>
        <v>6.3249999999999993</v>
      </c>
      <c r="H21" s="133">
        <v>40</v>
      </c>
      <c r="I21" s="77">
        <f t="shared" si="2"/>
        <v>252.99999999999997</v>
      </c>
      <c r="J21" s="77">
        <f t="shared" si="3"/>
        <v>0</v>
      </c>
    </row>
    <row r="22" spans="1:10" ht="12.75" customHeight="1">
      <c r="A22" s="136">
        <v>1430</v>
      </c>
      <c r="B22" s="91" t="s">
        <v>232</v>
      </c>
      <c r="C22" s="135">
        <v>9108</v>
      </c>
      <c r="D22" s="111">
        <v>38056</v>
      </c>
      <c r="E22" s="74">
        <v>0.3</v>
      </c>
      <c r="F22" s="75">
        <f t="shared" si="0"/>
        <v>2732.4</v>
      </c>
      <c r="G22" s="75">
        <f t="shared" si="1"/>
        <v>227.70000000000002</v>
      </c>
      <c r="H22" s="133">
        <v>40</v>
      </c>
      <c r="I22" s="77">
        <f t="shared" si="2"/>
        <v>9108</v>
      </c>
      <c r="J22" s="77">
        <f t="shared" si="3"/>
        <v>0</v>
      </c>
    </row>
    <row r="23" spans="1:10" ht="12.75" customHeight="1">
      <c r="A23" s="87">
        <v>1488</v>
      </c>
      <c r="B23" s="90" t="s">
        <v>566</v>
      </c>
      <c r="C23" s="135">
        <v>253</v>
      </c>
      <c r="D23" s="111">
        <v>38056</v>
      </c>
      <c r="E23" s="74">
        <v>0.3</v>
      </c>
      <c r="F23" s="75">
        <f t="shared" si="0"/>
        <v>75.899999999999991</v>
      </c>
      <c r="G23" s="75">
        <f t="shared" si="1"/>
        <v>6.3249999999999993</v>
      </c>
      <c r="H23" s="133">
        <v>40</v>
      </c>
      <c r="I23" s="77">
        <f t="shared" si="2"/>
        <v>252.99999999999997</v>
      </c>
      <c r="J23" s="77">
        <f t="shared" si="3"/>
        <v>0</v>
      </c>
    </row>
    <row r="24" spans="1:10" ht="12.75" customHeight="1">
      <c r="A24" s="87" t="s">
        <v>19</v>
      </c>
      <c r="B24" s="134" t="s">
        <v>567</v>
      </c>
      <c r="C24" s="135">
        <v>126.5</v>
      </c>
      <c r="D24" s="111">
        <v>38056</v>
      </c>
      <c r="E24" s="74">
        <v>0.3</v>
      </c>
      <c r="F24" s="75">
        <f t="shared" si="0"/>
        <v>37.949999999999996</v>
      </c>
      <c r="G24" s="75">
        <f t="shared" si="1"/>
        <v>3.1624999999999996</v>
      </c>
      <c r="H24" s="133">
        <v>40</v>
      </c>
      <c r="I24" s="77">
        <f t="shared" si="2"/>
        <v>126.49999999999999</v>
      </c>
      <c r="J24" s="77">
        <f t="shared" si="3"/>
        <v>0</v>
      </c>
    </row>
    <row r="25" spans="1:10" ht="12.75" customHeight="1">
      <c r="A25" s="136">
        <v>544</v>
      </c>
      <c r="B25" s="91" t="s">
        <v>568</v>
      </c>
      <c r="C25" s="135">
        <v>3162.5</v>
      </c>
      <c r="D25" s="111">
        <v>38056</v>
      </c>
      <c r="E25" s="74">
        <v>0.3</v>
      </c>
      <c r="F25" s="75">
        <f t="shared" si="0"/>
        <v>948.75</v>
      </c>
      <c r="G25" s="75">
        <f t="shared" si="1"/>
        <v>79.0625</v>
      </c>
      <c r="H25" s="133">
        <v>40</v>
      </c>
      <c r="I25" s="77">
        <f t="shared" si="2"/>
        <v>3162.5</v>
      </c>
      <c r="J25" s="77">
        <f t="shared" si="3"/>
        <v>0</v>
      </c>
    </row>
    <row r="26" spans="1:10" ht="12.75" customHeight="1">
      <c r="A26" s="87">
        <v>943</v>
      </c>
      <c r="B26" s="90" t="s">
        <v>566</v>
      </c>
      <c r="C26" s="135">
        <v>253</v>
      </c>
      <c r="D26" s="111">
        <v>38056</v>
      </c>
      <c r="E26" s="74">
        <v>0.3</v>
      </c>
      <c r="F26" s="75">
        <f t="shared" si="0"/>
        <v>75.899999999999991</v>
      </c>
      <c r="G26" s="75">
        <f t="shared" si="1"/>
        <v>6.3249999999999993</v>
      </c>
      <c r="H26" s="133">
        <v>40</v>
      </c>
      <c r="I26" s="77">
        <f t="shared" si="2"/>
        <v>252.99999999999997</v>
      </c>
      <c r="J26" s="77">
        <f t="shared" si="3"/>
        <v>0</v>
      </c>
    </row>
    <row r="27" spans="1:10" ht="12.75" customHeight="1">
      <c r="A27" s="70" t="s">
        <v>19</v>
      </c>
      <c r="B27" s="134" t="s">
        <v>567</v>
      </c>
      <c r="C27" s="135">
        <v>126.5</v>
      </c>
      <c r="D27" s="111">
        <v>38056</v>
      </c>
      <c r="E27" s="74">
        <v>0.3</v>
      </c>
      <c r="F27" s="75">
        <f t="shared" si="0"/>
        <v>37.949999999999996</v>
      </c>
      <c r="G27" s="75">
        <f t="shared" si="1"/>
        <v>3.1624999999999996</v>
      </c>
      <c r="H27" s="133">
        <v>40</v>
      </c>
      <c r="I27" s="77">
        <f t="shared" si="2"/>
        <v>126.49999999999999</v>
      </c>
      <c r="J27" s="77">
        <f t="shared" si="3"/>
        <v>0</v>
      </c>
    </row>
    <row r="28" spans="1:10" ht="12.75" customHeight="1">
      <c r="A28" s="87">
        <v>1478</v>
      </c>
      <c r="B28" s="106" t="s">
        <v>227</v>
      </c>
      <c r="C28" s="131">
        <v>11810.5</v>
      </c>
      <c r="D28" s="132">
        <v>38056</v>
      </c>
      <c r="E28" s="74">
        <v>0.3</v>
      </c>
      <c r="F28" s="75">
        <f t="shared" si="0"/>
        <v>3543.15</v>
      </c>
      <c r="G28" s="75">
        <f t="shared" si="1"/>
        <v>295.26249999999999</v>
      </c>
      <c r="H28" s="133">
        <v>40</v>
      </c>
      <c r="I28" s="77">
        <f t="shared" si="2"/>
        <v>11810.5</v>
      </c>
      <c r="J28" s="77">
        <f t="shared" si="3"/>
        <v>0</v>
      </c>
    </row>
    <row r="29" spans="1:10" ht="12.75" customHeight="1">
      <c r="A29" s="87">
        <v>1485</v>
      </c>
      <c r="B29" s="90" t="s">
        <v>166</v>
      </c>
      <c r="C29" s="137">
        <v>345</v>
      </c>
      <c r="D29" s="132">
        <v>38056</v>
      </c>
      <c r="E29" s="74">
        <v>0.3</v>
      </c>
      <c r="F29" s="75">
        <f t="shared" si="0"/>
        <v>103.5</v>
      </c>
      <c r="G29" s="75">
        <f t="shared" si="1"/>
        <v>8.625</v>
      </c>
      <c r="H29" s="133">
        <v>40</v>
      </c>
      <c r="I29" s="77">
        <f t="shared" si="2"/>
        <v>345</v>
      </c>
      <c r="J29" s="77">
        <f t="shared" si="3"/>
        <v>0</v>
      </c>
    </row>
    <row r="30" spans="1:10" ht="12.75" customHeight="1">
      <c r="A30" s="87">
        <v>1486</v>
      </c>
      <c r="B30" s="90" t="s">
        <v>166</v>
      </c>
      <c r="C30" s="137">
        <v>345</v>
      </c>
      <c r="D30" s="132">
        <v>38056</v>
      </c>
      <c r="E30" s="74">
        <v>0.3</v>
      </c>
      <c r="F30" s="75">
        <f t="shared" si="0"/>
        <v>103.5</v>
      </c>
      <c r="G30" s="75">
        <f t="shared" si="1"/>
        <v>8.625</v>
      </c>
      <c r="H30" s="133">
        <v>40</v>
      </c>
      <c r="I30" s="77">
        <f t="shared" si="2"/>
        <v>345</v>
      </c>
      <c r="J30" s="77">
        <f t="shared" si="3"/>
        <v>0</v>
      </c>
    </row>
    <row r="31" spans="1:10" ht="12.75" customHeight="1">
      <c r="A31" s="138">
        <v>1482</v>
      </c>
      <c r="B31" s="90" t="s">
        <v>166</v>
      </c>
      <c r="C31" s="139">
        <v>345</v>
      </c>
      <c r="D31" s="140">
        <v>38056</v>
      </c>
      <c r="E31" s="74">
        <v>0.3</v>
      </c>
      <c r="F31" s="75">
        <f t="shared" si="0"/>
        <v>103.5</v>
      </c>
      <c r="G31" s="75">
        <f t="shared" si="1"/>
        <v>8.625</v>
      </c>
      <c r="H31" s="133">
        <v>40</v>
      </c>
      <c r="I31" s="77">
        <f t="shared" si="2"/>
        <v>345</v>
      </c>
      <c r="J31" s="77">
        <f t="shared" si="3"/>
        <v>0</v>
      </c>
    </row>
    <row r="32" spans="1:10" ht="12.75" customHeight="1">
      <c r="A32" s="70" t="s">
        <v>19</v>
      </c>
      <c r="B32" s="134" t="s">
        <v>567</v>
      </c>
      <c r="C32" s="135">
        <v>126.5</v>
      </c>
      <c r="D32" s="111">
        <v>38056</v>
      </c>
      <c r="E32" s="74">
        <v>0.3</v>
      </c>
      <c r="F32" s="75">
        <f t="shared" si="0"/>
        <v>37.949999999999996</v>
      </c>
      <c r="G32" s="75">
        <f t="shared" si="1"/>
        <v>3.1624999999999996</v>
      </c>
      <c r="H32" s="133">
        <v>40</v>
      </c>
      <c r="I32" s="77">
        <f t="shared" si="2"/>
        <v>126.49999999999999</v>
      </c>
      <c r="J32" s="77">
        <f t="shared" si="3"/>
        <v>0</v>
      </c>
    </row>
    <row r="33" spans="1:10" ht="12.75" customHeight="1">
      <c r="A33" s="70" t="s">
        <v>19</v>
      </c>
      <c r="B33" s="134" t="s">
        <v>371</v>
      </c>
      <c r="C33" s="135">
        <v>126.5</v>
      </c>
      <c r="D33" s="111">
        <v>38056</v>
      </c>
      <c r="E33" s="74">
        <v>0.3</v>
      </c>
      <c r="F33" s="75">
        <f t="shared" si="0"/>
        <v>37.949999999999996</v>
      </c>
      <c r="G33" s="75">
        <f t="shared" si="1"/>
        <v>3.1624999999999996</v>
      </c>
      <c r="H33" s="133">
        <v>40</v>
      </c>
      <c r="I33" s="77">
        <f t="shared" si="2"/>
        <v>126.49999999999999</v>
      </c>
      <c r="J33" s="77">
        <f t="shared" si="3"/>
        <v>0</v>
      </c>
    </row>
    <row r="34" spans="1:10" ht="12.75" customHeight="1">
      <c r="A34" s="70" t="s">
        <v>19</v>
      </c>
      <c r="B34" s="134" t="s">
        <v>371</v>
      </c>
      <c r="C34" s="135">
        <v>126.5</v>
      </c>
      <c r="D34" s="111">
        <v>38056</v>
      </c>
      <c r="E34" s="74">
        <v>0.3</v>
      </c>
      <c r="F34" s="75">
        <f t="shared" si="0"/>
        <v>37.949999999999996</v>
      </c>
      <c r="G34" s="75">
        <f t="shared" si="1"/>
        <v>3.1624999999999996</v>
      </c>
      <c r="H34" s="133">
        <v>40</v>
      </c>
      <c r="I34" s="77">
        <f t="shared" si="2"/>
        <v>126.49999999999999</v>
      </c>
      <c r="J34" s="77">
        <f t="shared" si="3"/>
        <v>0</v>
      </c>
    </row>
    <row r="35" spans="1:10" ht="12.75" customHeight="1">
      <c r="A35" s="70" t="s">
        <v>19</v>
      </c>
      <c r="B35" s="134" t="s">
        <v>567</v>
      </c>
      <c r="C35" s="135">
        <v>236.21</v>
      </c>
      <c r="D35" s="111">
        <v>38056</v>
      </c>
      <c r="E35" s="74">
        <v>0.3</v>
      </c>
      <c r="F35" s="75">
        <f t="shared" si="0"/>
        <v>70.863</v>
      </c>
      <c r="G35" s="75">
        <f t="shared" si="1"/>
        <v>5.9052499999999997</v>
      </c>
      <c r="H35" s="133">
        <v>40</v>
      </c>
      <c r="I35" s="77">
        <f t="shared" si="2"/>
        <v>236.20999999999998</v>
      </c>
      <c r="J35" s="77">
        <f t="shared" si="3"/>
        <v>0</v>
      </c>
    </row>
    <row r="36" spans="1:10" ht="12.75" customHeight="1">
      <c r="A36" s="87" t="s">
        <v>529</v>
      </c>
      <c r="B36" s="90" t="s">
        <v>566</v>
      </c>
      <c r="C36" s="135">
        <v>253</v>
      </c>
      <c r="D36" s="111">
        <v>38056</v>
      </c>
      <c r="E36" s="74">
        <v>0.3</v>
      </c>
      <c r="F36" s="75">
        <f t="shared" si="0"/>
        <v>75.899999999999991</v>
      </c>
      <c r="G36" s="75">
        <f t="shared" si="1"/>
        <v>6.3249999999999993</v>
      </c>
      <c r="H36" s="133">
        <v>40</v>
      </c>
      <c r="I36" s="77">
        <f t="shared" si="2"/>
        <v>252.99999999999997</v>
      </c>
      <c r="J36" s="77">
        <f t="shared" si="3"/>
        <v>0</v>
      </c>
    </row>
    <row r="37" spans="1:10" ht="12.75" customHeight="1">
      <c r="A37" s="87" t="s">
        <v>39</v>
      </c>
      <c r="B37" s="90" t="s">
        <v>566</v>
      </c>
      <c r="C37" s="135">
        <v>472.42</v>
      </c>
      <c r="D37" s="111">
        <v>38056</v>
      </c>
      <c r="E37" s="74">
        <v>0.3</v>
      </c>
      <c r="F37" s="75">
        <f t="shared" si="0"/>
        <v>141.726</v>
      </c>
      <c r="G37" s="75">
        <f t="shared" si="1"/>
        <v>11.810499999999999</v>
      </c>
      <c r="H37" s="133">
        <v>40</v>
      </c>
      <c r="I37" s="77">
        <f t="shared" si="2"/>
        <v>472.41999999999996</v>
      </c>
      <c r="J37" s="77">
        <f t="shared" si="3"/>
        <v>0</v>
      </c>
    </row>
    <row r="38" spans="1:10" ht="12.75" customHeight="1">
      <c r="A38" s="136" t="s">
        <v>488</v>
      </c>
      <c r="B38" s="91" t="s">
        <v>232</v>
      </c>
      <c r="C38" s="135">
        <v>9108</v>
      </c>
      <c r="D38" s="111">
        <v>38056</v>
      </c>
      <c r="E38" s="74">
        <v>0.3</v>
      </c>
      <c r="F38" s="75">
        <f t="shared" si="0"/>
        <v>2732.4</v>
      </c>
      <c r="G38" s="75">
        <f t="shared" si="1"/>
        <v>227.70000000000002</v>
      </c>
      <c r="H38" s="133">
        <v>40</v>
      </c>
      <c r="I38" s="77">
        <f t="shared" si="2"/>
        <v>9108</v>
      </c>
      <c r="J38" s="77">
        <f t="shared" si="3"/>
        <v>0</v>
      </c>
    </row>
    <row r="39" spans="1:10" ht="12.75" customHeight="1">
      <c r="A39" s="136" t="s">
        <v>117</v>
      </c>
      <c r="B39" s="91" t="s">
        <v>564</v>
      </c>
      <c r="C39" s="135">
        <v>5905.25</v>
      </c>
      <c r="D39" s="111">
        <v>38056</v>
      </c>
      <c r="E39" s="74">
        <v>0.3</v>
      </c>
      <c r="F39" s="75">
        <f t="shared" si="0"/>
        <v>1771.575</v>
      </c>
      <c r="G39" s="75">
        <f t="shared" si="1"/>
        <v>147.63124999999999</v>
      </c>
      <c r="H39" s="133">
        <v>40</v>
      </c>
      <c r="I39" s="77">
        <f t="shared" si="2"/>
        <v>5905.25</v>
      </c>
      <c r="J39" s="77">
        <f t="shared" si="3"/>
        <v>0</v>
      </c>
    </row>
    <row r="40" spans="1:10" ht="12.75" customHeight="1">
      <c r="A40" s="136" t="s">
        <v>433</v>
      </c>
      <c r="B40" s="91" t="s">
        <v>568</v>
      </c>
      <c r="C40" s="135">
        <v>3162.5</v>
      </c>
      <c r="D40" s="111">
        <v>38056</v>
      </c>
      <c r="E40" s="74">
        <v>0.3</v>
      </c>
      <c r="F40" s="75">
        <f t="shared" si="0"/>
        <v>948.75</v>
      </c>
      <c r="G40" s="75">
        <f t="shared" si="1"/>
        <v>79.0625</v>
      </c>
      <c r="H40" s="133">
        <v>40</v>
      </c>
      <c r="I40" s="77">
        <f t="shared" si="2"/>
        <v>3162.5</v>
      </c>
      <c r="J40" s="77">
        <f t="shared" si="3"/>
        <v>0</v>
      </c>
    </row>
    <row r="41" spans="1:10" ht="12.75" customHeight="1">
      <c r="A41" s="136" t="s">
        <v>430</v>
      </c>
      <c r="B41" s="91" t="s">
        <v>232</v>
      </c>
      <c r="C41" s="135">
        <v>9108</v>
      </c>
      <c r="D41" s="111">
        <v>38056</v>
      </c>
      <c r="E41" s="74">
        <v>0.3</v>
      </c>
      <c r="F41" s="75">
        <f t="shared" si="0"/>
        <v>2732.4</v>
      </c>
      <c r="G41" s="75">
        <f t="shared" si="1"/>
        <v>227.70000000000002</v>
      </c>
      <c r="H41" s="133">
        <v>40</v>
      </c>
      <c r="I41" s="77">
        <f t="shared" si="2"/>
        <v>9108</v>
      </c>
      <c r="J41" s="77">
        <f t="shared" si="3"/>
        <v>0</v>
      </c>
    </row>
    <row r="42" spans="1:10" ht="12.75" customHeight="1">
      <c r="A42" s="87" t="s">
        <v>432</v>
      </c>
      <c r="B42" s="90" t="s">
        <v>566</v>
      </c>
      <c r="C42" s="135">
        <v>253</v>
      </c>
      <c r="D42" s="111">
        <v>38056</v>
      </c>
      <c r="E42" s="74">
        <v>0.3</v>
      </c>
      <c r="F42" s="75">
        <f t="shared" si="0"/>
        <v>75.899999999999991</v>
      </c>
      <c r="G42" s="75">
        <f t="shared" si="1"/>
        <v>6.3249999999999993</v>
      </c>
      <c r="H42" s="133">
        <v>40</v>
      </c>
      <c r="I42" s="77">
        <f t="shared" si="2"/>
        <v>252.99999999999997</v>
      </c>
      <c r="J42" s="77">
        <f t="shared" si="3"/>
        <v>0</v>
      </c>
    </row>
    <row r="43" spans="1:10" ht="12.75" customHeight="1">
      <c r="A43" s="70">
        <v>1349</v>
      </c>
      <c r="B43" s="134" t="s">
        <v>166</v>
      </c>
      <c r="C43" s="137">
        <v>345</v>
      </c>
      <c r="D43" s="132">
        <v>38056</v>
      </c>
      <c r="E43" s="74">
        <v>0.3</v>
      </c>
      <c r="F43" s="75">
        <f t="shared" si="0"/>
        <v>103.5</v>
      </c>
      <c r="G43" s="75">
        <f t="shared" si="1"/>
        <v>8.625</v>
      </c>
      <c r="H43" s="133">
        <v>40</v>
      </c>
      <c r="I43" s="77">
        <f t="shared" si="2"/>
        <v>345</v>
      </c>
      <c r="J43" s="77">
        <f t="shared" si="3"/>
        <v>0</v>
      </c>
    </row>
    <row r="44" spans="1:10" ht="12.75" customHeight="1">
      <c r="A44" s="70">
        <v>1350</v>
      </c>
      <c r="B44" s="134" t="s">
        <v>166</v>
      </c>
      <c r="C44" s="137">
        <v>345</v>
      </c>
      <c r="D44" s="132">
        <v>38056</v>
      </c>
      <c r="E44" s="74">
        <v>0.3</v>
      </c>
      <c r="F44" s="75">
        <f t="shared" si="0"/>
        <v>103.5</v>
      </c>
      <c r="G44" s="75">
        <f t="shared" si="1"/>
        <v>8.625</v>
      </c>
      <c r="H44" s="133">
        <v>40</v>
      </c>
      <c r="I44" s="77">
        <f t="shared" si="2"/>
        <v>345</v>
      </c>
      <c r="J44" s="77">
        <f t="shared" si="3"/>
        <v>0</v>
      </c>
    </row>
    <row r="45" spans="1:10" ht="12.75" customHeight="1">
      <c r="A45" s="70">
        <v>1360</v>
      </c>
      <c r="B45" s="134" t="s">
        <v>166</v>
      </c>
      <c r="C45" s="137">
        <v>345</v>
      </c>
      <c r="D45" s="132">
        <v>38056</v>
      </c>
      <c r="E45" s="74">
        <v>0.3</v>
      </c>
      <c r="F45" s="75">
        <f t="shared" si="0"/>
        <v>103.5</v>
      </c>
      <c r="G45" s="75">
        <f t="shared" si="1"/>
        <v>8.625</v>
      </c>
      <c r="H45" s="133">
        <v>40</v>
      </c>
      <c r="I45" s="77">
        <f t="shared" si="2"/>
        <v>345</v>
      </c>
      <c r="J45" s="77">
        <f t="shared" si="3"/>
        <v>0</v>
      </c>
    </row>
    <row r="46" spans="1:10" ht="12.75" customHeight="1">
      <c r="A46" s="70">
        <v>1352</v>
      </c>
      <c r="B46" s="134" t="s">
        <v>166</v>
      </c>
      <c r="C46" s="137">
        <v>345</v>
      </c>
      <c r="D46" s="132">
        <v>38056</v>
      </c>
      <c r="E46" s="74">
        <v>0.3</v>
      </c>
      <c r="F46" s="75">
        <f t="shared" si="0"/>
        <v>103.5</v>
      </c>
      <c r="G46" s="75">
        <f t="shared" si="1"/>
        <v>8.625</v>
      </c>
      <c r="H46" s="133">
        <v>40</v>
      </c>
      <c r="I46" s="77">
        <f t="shared" si="2"/>
        <v>345</v>
      </c>
      <c r="J46" s="77">
        <f t="shared" si="3"/>
        <v>0</v>
      </c>
    </row>
    <row r="47" spans="1:10" ht="12.75" customHeight="1">
      <c r="A47" s="87" t="s">
        <v>387</v>
      </c>
      <c r="B47" s="106" t="s">
        <v>227</v>
      </c>
      <c r="C47" s="131">
        <v>11810.5</v>
      </c>
      <c r="D47" s="132">
        <v>38056</v>
      </c>
      <c r="E47" s="74">
        <v>0.3</v>
      </c>
      <c r="F47" s="75">
        <f t="shared" si="0"/>
        <v>3543.15</v>
      </c>
      <c r="G47" s="75">
        <f t="shared" si="1"/>
        <v>295.26249999999999</v>
      </c>
      <c r="H47" s="133">
        <v>40</v>
      </c>
      <c r="I47" s="77">
        <f t="shared" si="2"/>
        <v>11810.5</v>
      </c>
      <c r="J47" s="77">
        <f t="shared" si="3"/>
        <v>0</v>
      </c>
    </row>
    <row r="48" spans="1:10" ht="12.75" customHeight="1">
      <c r="A48" s="70">
        <v>1347</v>
      </c>
      <c r="B48" s="134" t="s">
        <v>166</v>
      </c>
      <c r="C48" s="137">
        <v>345</v>
      </c>
      <c r="D48" s="132">
        <v>38056</v>
      </c>
      <c r="E48" s="74">
        <v>0.3</v>
      </c>
      <c r="F48" s="75">
        <f t="shared" si="0"/>
        <v>103.5</v>
      </c>
      <c r="G48" s="75">
        <f t="shared" si="1"/>
        <v>8.625</v>
      </c>
      <c r="H48" s="133">
        <v>40</v>
      </c>
      <c r="I48" s="77">
        <f t="shared" si="2"/>
        <v>345</v>
      </c>
      <c r="J48" s="77">
        <f t="shared" si="3"/>
        <v>0</v>
      </c>
    </row>
    <row r="49" spans="1:10" ht="12.75" customHeight="1">
      <c r="A49" s="87" t="s">
        <v>152</v>
      </c>
      <c r="B49" s="90" t="s">
        <v>566</v>
      </c>
      <c r="C49" s="135">
        <v>253</v>
      </c>
      <c r="D49" s="111">
        <v>38056</v>
      </c>
      <c r="E49" s="74">
        <v>0.3</v>
      </c>
      <c r="F49" s="75">
        <f t="shared" si="0"/>
        <v>75.899999999999991</v>
      </c>
      <c r="G49" s="75">
        <f t="shared" si="1"/>
        <v>6.3249999999999993</v>
      </c>
      <c r="H49" s="133">
        <v>40</v>
      </c>
      <c r="I49" s="77">
        <f t="shared" si="2"/>
        <v>252.99999999999997</v>
      </c>
      <c r="J49" s="77">
        <f t="shared" si="3"/>
        <v>0</v>
      </c>
    </row>
    <row r="50" spans="1:10" ht="12.75" customHeight="1">
      <c r="A50" s="70" t="s">
        <v>19</v>
      </c>
      <c r="B50" s="134" t="s">
        <v>567</v>
      </c>
      <c r="C50" s="135">
        <v>126.5</v>
      </c>
      <c r="D50" s="111">
        <v>38056</v>
      </c>
      <c r="E50" s="74">
        <v>0.3</v>
      </c>
      <c r="F50" s="75">
        <f t="shared" si="0"/>
        <v>37.949999999999996</v>
      </c>
      <c r="G50" s="75">
        <f t="shared" si="1"/>
        <v>3.1624999999999996</v>
      </c>
      <c r="H50" s="133">
        <v>40</v>
      </c>
      <c r="I50" s="77">
        <f t="shared" si="2"/>
        <v>126.49999999999999</v>
      </c>
      <c r="J50" s="77">
        <f t="shared" si="3"/>
        <v>0</v>
      </c>
    </row>
    <row r="51" spans="1:10" ht="12.75" customHeight="1">
      <c r="A51" s="87">
        <v>1372</v>
      </c>
      <c r="B51" s="90" t="s">
        <v>166</v>
      </c>
      <c r="C51" s="137">
        <v>345</v>
      </c>
      <c r="D51" s="132">
        <v>38056</v>
      </c>
      <c r="E51" s="74">
        <v>0.3</v>
      </c>
      <c r="F51" s="75">
        <f t="shared" si="0"/>
        <v>103.5</v>
      </c>
      <c r="G51" s="75">
        <f t="shared" si="1"/>
        <v>8.625</v>
      </c>
      <c r="H51" s="133">
        <v>40</v>
      </c>
      <c r="I51" s="77">
        <f t="shared" si="2"/>
        <v>345</v>
      </c>
      <c r="J51" s="77">
        <f t="shared" si="3"/>
        <v>0</v>
      </c>
    </row>
    <row r="52" spans="1:10" ht="12.75" customHeight="1">
      <c r="A52" s="70">
        <v>1371</v>
      </c>
      <c r="B52" s="134" t="s">
        <v>166</v>
      </c>
      <c r="C52" s="137">
        <v>345</v>
      </c>
      <c r="D52" s="132">
        <v>38056</v>
      </c>
      <c r="E52" s="74">
        <v>0.3</v>
      </c>
      <c r="F52" s="75">
        <f t="shared" si="0"/>
        <v>103.5</v>
      </c>
      <c r="G52" s="75">
        <f t="shared" si="1"/>
        <v>8.625</v>
      </c>
      <c r="H52" s="133">
        <v>40</v>
      </c>
      <c r="I52" s="77">
        <f t="shared" si="2"/>
        <v>345</v>
      </c>
      <c r="J52" s="77">
        <f t="shared" si="3"/>
        <v>0</v>
      </c>
    </row>
    <row r="53" spans="1:10" ht="12.75" customHeight="1">
      <c r="A53" s="136" t="s">
        <v>213</v>
      </c>
      <c r="B53" s="91" t="s">
        <v>568</v>
      </c>
      <c r="C53" s="135">
        <v>3162.5</v>
      </c>
      <c r="D53" s="111">
        <v>38056</v>
      </c>
      <c r="E53" s="74">
        <v>0.3</v>
      </c>
      <c r="F53" s="75">
        <f t="shared" si="0"/>
        <v>948.75</v>
      </c>
      <c r="G53" s="75">
        <f t="shared" si="1"/>
        <v>79.0625</v>
      </c>
      <c r="H53" s="133">
        <v>40</v>
      </c>
      <c r="I53" s="77">
        <f t="shared" si="2"/>
        <v>3162.5</v>
      </c>
      <c r="J53" s="77">
        <f t="shared" si="3"/>
        <v>0</v>
      </c>
    </row>
    <row r="54" spans="1:10" ht="12.75" customHeight="1">
      <c r="A54" s="87" t="s">
        <v>211</v>
      </c>
      <c r="B54" s="90" t="s">
        <v>566</v>
      </c>
      <c r="C54" s="135">
        <v>253</v>
      </c>
      <c r="D54" s="111">
        <v>38056</v>
      </c>
      <c r="E54" s="74">
        <v>0.3</v>
      </c>
      <c r="F54" s="75">
        <f t="shared" si="0"/>
        <v>75.899999999999991</v>
      </c>
      <c r="G54" s="75">
        <f t="shared" si="1"/>
        <v>6.3249999999999993</v>
      </c>
      <c r="H54" s="133">
        <v>40</v>
      </c>
      <c r="I54" s="77">
        <f t="shared" si="2"/>
        <v>252.99999999999997</v>
      </c>
      <c r="J54" s="77">
        <f t="shared" si="3"/>
        <v>0</v>
      </c>
    </row>
    <row r="55" spans="1:10" ht="12.75" customHeight="1">
      <c r="A55" s="138" t="s">
        <v>469</v>
      </c>
      <c r="B55" s="91" t="s">
        <v>232</v>
      </c>
      <c r="C55" s="135">
        <v>9108</v>
      </c>
      <c r="D55" s="111">
        <v>38056</v>
      </c>
      <c r="E55" s="74">
        <v>0.3</v>
      </c>
      <c r="F55" s="75">
        <f t="shared" si="0"/>
        <v>2732.4</v>
      </c>
      <c r="G55" s="75">
        <f t="shared" si="1"/>
        <v>227.70000000000002</v>
      </c>
      <c r="H55" s="133">
        <v>40</v>
      </c>
      <c r="I55" s="77">
        <f t="shared" si="2"/>
        <v>9108</v>
      </c>
      <c r="J55" s="77">
        <f t="shared" si="3"/>
        <v>0</v>
      </c>
    </row>
    <row r="56" spans="1:10" ht="12.75" customHeight="1">
      <c r="A56" s="87" t="s">
        <v>530</v>
      </c>
      <c r="B56" s="90" t="s">
        <v>566</v>
      </c>
      <c r="C56" s="135">
        <v>253</v>
      </c>
      <c r="D56" s="111">
        <v>38056</v>
      </c>
      <c r="E56" s="74">
        <v>0.3</v>
      </c>
      <c r="F56" s="75">
        <f t="shared" si="0"/>
        <v>75.899999999999991</v>
      </c>
      <c r="G56" s="75">
        <f t="shared" si="1"/>
        <v>6.3249999999999993</v>
      </c>
      <c r="H56" s="133">
        <v>40</v>
      </c>
      <c r="I56" s="77">
        <f t="shared" si="2"/>
        <v>252.99999999999997</v>
      </c>
      <c r="J56" s="77">
        <f t="shared" si="3"/>
        <v>0</v>
      </c>
    </row>
    <row r="57" spans="1:10" ht="12.75" customHeight="1">
      <c r="A57" s="136" t="s">
        <v>138</v>
      </c>
      <c r="B57" s="91" t="s">
        <v>232</v>
      </c>
      <c r="C57" s="135">
        <v>9108</v>
      </c>
      <c r="D57" s="111">
        <v>38056</v>
      </c>
      <c r="E57" s="74">
        <v>0.3</v>
      </c>
      <c r="F57" s="75">
        <f t="shared" si="0"/>
        <v>2732.4</v>
      </c>
      <c r="G57" s="75">
        <f t="shared" si="1"/>
        <v>227.70000000000002</v>
      </c>
      <c r="H57" s="133">
        <v>40</v>
      </c>
      <c r="I57" s="77">
        <f t="shared" si="2"/>
        <v>9108</v>
      </c>
      <c r="J57" s="77">
        <f t="shared" si="3"/>
        <v>0</v>
      </c>
    </row>
    <row r="58" spans="1:10" ht="12.75" customHeight="1">
      <c r="A58" s="70" t="s">
        <v>19</v>
      </c>
      <c r="B58" s="134" t="s">
        <v>567</v>
      </c>
      <c r="C58" s="135">
        <v>126.5</v>
      </c>
      <c r="D58" s="111">
        <v>38056</v>
      </c>
      <c r="E58" s="74">
        <v>0.3</v>
      </c>
      <c r="F58" s="75">
        <f t="shared" si="0"/>
        <v>37.949999999999996</v>
      </c>
      <c r="G58" s="75">
        <f t="shared" si="1"/>
        <v>3.1624999999999996</v>
      </c>
      <c r="H58" s="133">
        <v>40</v>
      </c>
      <c r="I58" s="77">
        <f t="shared" si="2"/>
        <v>126.49999999999999</v>
      </c>
      <c r="J58" s="77">
        <f t="shared" si="3"/>
        <v>0</v>
      </c>
    </row>
    <row r="59" spans="1:10" ht="12.75" customHeight="1">
      <c r="A59" s="87" t="s">
        <v>214</v>
      </c>
      <c r="B59" s="90" t="s">
        <v>566</v>
      </c>
      <c r="C59" s="135">
        <v>253</v>
      </c>
      <c r="D59" s="111">
        <v>38056</v>
      </c>
      <c r="E59" s="74">
        <v>0.3</v>
      </c>
      <c r="F59" s="75">
        <f t="shared" si="0"/>
        <v>75.899999999999991</v>
      </c>
      <c r="G59" s="75">
        <f t="shared" si="1"/>
        <v>6.3249999999999993</v>
      </c>
      <c r="H59" s="133">
        <v>40</v>
      </c>
      <c r="I59" s="77">
        <f t="shared" si="2"/>
        <v>252.99999999999997</v>
      </c>
      <c r="J59" s="77">
        <f t="shared" si="3"/>
        <v>0</v>
      </c>
    </row>
    <row r="60" spans="1:10" ht="12.75" customHeight="1">
      <c r="A60" s="136" t="s">
        <v>560</v>
      </c>
      <c r="B60" s="91" t="s">
        <v>568</v>
      </c>
      <c r="C60" s="135">
        <v>3162.5</v>
      </c>
      <c r="D60" s="111">
        <v>38056</v>
      </c>
      <c r="E60" s="74">
        <v>0.3</v>
      </c>
      <c r="F60" s="75">
        <f t="shared" si="0"/>
        <v>948.75</v>
      </c>
      <c r="G60" s="75">
        <f t="shared" si="1"/>
        <v>79.0625</v>
      </c>
      <c r="H60" s="133">
        <v>40</v>
      </c>
      <c r="I60" s="77">
        <f t="shared" si="2"/>
        <v>3162.5</v>
      </c>
      <c r="J60" s="77">
        <f t="shared" si="3"/>
        <v>0</v>
      </c>
    </row>
    <row r="61" spans="1:10" ht="12.75" customHeight="1">
      <c r="A61" s="70">
        <v>1323</v>
      </c>
      <c r="B61" s="134" t="s">
        <v>166</v>
      </c>
      <c r="C61" s="137">
        <v>345</v>
      </c>
      <c r="D61" s="132">
        <v>38056</v>
      </c>
      <c r="E61" s="74">
        <v>0.3</v>
      </c>
      <c r="F61" s="75">
        <f t="shared" si="0"/>
        <v>103.5</v>
      </c>
      <c r="G61" s="75">
        <f t="shared" si="1"/>
        <v>8.625</v>
      </c>
      <c r="H61" s="133">
        <v>40</v>
      </c>
      <c r="I61" s="77">
        <f t="shared" si="2"/>
        <v>345</v>
      </c>
      <c r="J61" s="77">
        <f t="shared" si="3"/>
        <v>0</v>
      </c>
    </row>
    <row r="62" spans="1:10" ht="12.75" customHeight="1">
      <c r="A62" s="136" t="s">
        <v>499</v>
      </c>
      <c r="B62" s="91" t="s">
        <v>232</v>
      </c>
      <c r="C62" s="135">
        <v>9108</v>
      </c>
      <c r="D62" s="111">
        <v>38056</v>
      </c>
      <c r="E62" s="74">
        <v>0.3</v>
      </c>
      <c r="F62" s="75">
        <f t="shared" si="0"/>
        <v>2732.4</v>
      </c>
      <c r="G62" s="75">
        <f t="shared" si="1"/>
        <v>227.70000000000002</v>
      </c>
      <c r="H62" s="133">
        <v>40</v>
      </c>
      <c r="I62" s="77">
        <f t="shared" si="2"/>
        <v>9108</v>
      </c>
      <c r="J62" s="77">
        <f t="shared" si="3"/>
        <v>0</v>
      </c>
    </row>
    <row r="63" spans="1:10" ht="12.75" customHeight="1">
      <c r="A63" s="136" t="s">
        <v>19</v>
      </c>
      <c r="B63" s="91" t="s">
        <v>568</v>
      </c>
      <c r="C63" s="135">
        <v>3162.5</v>
      </c>
      <c r="D63" s="111">
        <v>38056</v>
      </c>
      <c r="E63" s="74">
        <v>0.3</v>
      </c>
      <c r="F63" s="75">
        <f t="shared" si="0"/>
        <v>948.75</v>
      </c>
      <c r="G63" s="75">
        <f t="shared" si="1"/>
        <v>79.0625</v>
      </c>
      <c r="H63" s="133">
        <v>40</v>
      </c>
      <c r="I63" s="77">
        <f t="shared" si="2"/>
        <v>3162.5</v>
      </c>
      <c r="J63" s="77">
        <f t="shared" si="3"/>
        <v>0</v>
      </c>
    </row>
    <row r="64" spans="1:10" ht="12.75" customHeight="1">
      <c r="A64" s="70" t="s">
        <v>19</v>
      </c>
      <c r="B64" s="134" t="s">
        <v>56</v>
      </c>
      <c r="C64" s="137">
        <v>115</v>
      </c>
      <c r="D64" s="132">
        <v>38056</v>
      </c>
      <c r="E64" s="74">
        <v>0.3</v>
      </c>
      <c r="F64" s="75">
        <f t="shared" si="0"/>
        <v>34.5</v>
      </c>
      <c r="G64" s="75">
        <f t="shared" si="1"/>
        <v>2.875</v>
      </c>
      <c r="H64" s="133">
        <v>40</v>
      </c>
      <c r="I64" s="77">
        <f t="shared" si="2"/>
        <v>115</v>
      </c>
      <c r="J64" s="77">
        <f t="shared" si="3"/>
        <v>0</v>
      </c>
    </row>
    <row r="65" spans="1:10" ht="12.75" customHeight="1">
      <c r="A65" s="70" t="s">
        <v>19</v>
      </c>
      <c r="B65" s="134" t="s">
        <v>56</v>
      </c>
      <c r="C65" s="137">
        <v>115</v>
      </c>
      <c r="D65" s="132">
        <v>38056</v>
      </c>
      <c r="E65" s="74">
        <v>0.3</v>
      </c>
      <c r="F65" s="75">
        <f t="shared" si="0"/>
        <v>34.5</v>
      </c>
      <c r="G65" s="75">
        <f t="shared" si="1"/>
        <v>2.875</v>
      </c>
      <c r="H65" s="133">
        <v>40</v>
      </c>
      <c r="I65" s="77">
        <f t="shared" si="2"/>
        <v>115</v>
      </c>
      <c r="J65" s="77">
        <f t="shared" si="3"/>
        <v>0</v>
      </c>
    </row>
    <row r="66" spans="1:10" ht="12.75" customHeight="1">
      <c r="A66" s="70" t="s">
        <v>19</v>
      </c>
      <c r="B66" s="90" t="s">
        <v>294</v>
      </c>
      <c r="C66" s="137">
        <v>184</v>
      </c>
      <c r="D66" s="132">
        <v>38064</v>
      </c>
      <c r="E66" s="74">
        <v>0.3</v>
      </c>
      <c r="F66" s="75">
        <f t="shared" si="0"/>
        <v>55.199999999999996</v>
      </c>
      <c r="G66" s="75">
        <f t="shared" si="1"/>
        <v>4.5999999999999996</v>
      </c>
      <c r="H66" s="133">
        <v>40</v>
      </c>
      <c r="I66" s="77">
        <f t="shared" si="2"/>
        <v>184</v>
      </c>
      <c r="J66" s="77">
        <f t="shared" si="3"/>
        <v>0</v>
      </c>
    </row>
    <row r="67" spans="1:10" ht="12.75" customHeight="1">
      <c r="A67" s="70" t="s">
        <v>19</v>
      </c>
      <c r="B67" s="90" t="s">
        <v>294</v>
      </c>
      <c r="C67" s="137">
        <v>184</v>
      </c>
      <c r="D67" s="132">
        <v>38064</v>
      </c>
      <c r="E67" s="74">
        <v>0.3</v>
      </c>
      <c r="F67" s="75">
        <f t="shared" si="0"/>
        <v>55.199999999999996</v>
      </c>
      <c r="G67" s="75">
        <f t="shared" si="1"/>
        <v>4.5999999999999996</v>
      </c>
      <c r="H67" s="133">
        <v>40</v>
      </c>
      <c r="I67" s="77">
        <f t="shared" si="2"/>
        <v>184</v>
      </c>
      <c r="J67" s="77">
        <f t="shared" si="3"/>
        <v>0</v>
      </c>
    </row>
    <row r="68" spans="1:10" ht="12.75" customHeight="1">
      <c r="A68" s="70" t="s">
        <v>19</v>
      </c>
      <c r="B68" s="90" t="s">
        <v>294</v>
      </c>
      <c r="C68" s="137">
        <v>184</v>
      </c>
      <c r="D68" s="132">
        <v>38064</v>
      </c>
      <c r="E68" s="74">
        <v>0.3</v>
      </c>
      <c r="F68" s="75">
        <f t="shared" si="0"/>
        <v>55.199999999999996</v>
      </c>
      <c r="G68" s="75">
        <f t="shared" si="1"/>
        <v>4.5999999999999996</v>
      </c>
      <c r="H68" s="133">
        <v>40</v>
      </c>
      <c r="I68" s="77">
        <f t="shared" si="2"/>
        <v>184</v>
      </c>
      <c r="J68" s="77">
        <f t="shared" si="3"/>
        <v>0</v>
      </c>
    </row>
    <row r="69" spans="1:10" ht="12.75" customHeight="1">
      <c r="A69" s="70" t="s">
        <v>19</v>
      </c>
      <c r="B69" s="90" t="s">
        <v>294</v>
      </c>
      <c r="C69" s="137">
        <v>184</v>
      </c>
      <c r="D69" s="132">
        <v>38064</v>
      </c>
      <c r="E69" s="74">
        <v>0.3</v>
      </c>
      <c r="F69" s="75">
        <f t="shared" si="0"/>
        <v>55.199999999999996</v>
      </c>
      <c r="G69" s="75">
        <f t="shared" si="1"/>
        <v>4.5999999999999996</v>
      </c>
      <c r="H69" s="133">
        <v>40</v>
      </c>
      <c r="I69" s="77">
        <f t="shared" si="2"/>
        <v>184</v>
      </c>
      <c r="J69" s="77">
        <f t="shared" si="3"/>
        <v>0</v>
      </c>
    </row>
    <row r="70" spans="1:10" ht="12.75" customHeight="1">
      <c r="A70" s="70" t="s">
        <v>19</v>
      </c>
      <c r="B70" s="90" t="s">
        <v>294</v>
      </c>
      <c r="C70" s="137">
        <v>184</v>
      </c>
      <c r="D70" s="132">
        <v>38064</v>
      </c>
      <c r="E70" s="74">
        <v>0.3</v>
      </c>
      <c r="F70" s="75">
        <f t="shared" ref="F70:F133" si="4">C70*E70</f>
        <v>55.199999999999996</v>
      </c>
      <c r="G70" s="75">
        <f t="shared" ref="G70:G133" si="5">F70/12</f>
        <v>4.5999999999999996</v>
      </c>
      <c r="H70" s="133">
        <v>40</v>
      </c>
      <c r="I70" s="77">
        <f t="shared" ref="I70:I133" si="6">G70*H70</f>
        <v>184</v>
      </c>
      <c r="J70" s="77">
        <f t="shared" ref="J70:J133" si="7">C70-I70</f>
        <v>0</v>
      </c>
    </row>
    <row r="71" spans="1:10" ht="12.75" customHeight="1">
      <c r="A71" s="70" t="s">
        <v>19</v>
      </c>
      <c r="B71" s="90" t="s">
        <v>570</v>
      </c>
      <c r="C71" s="137">
        <v>1092.5</v>
      </c>
      <c r="D71" s="132">
        <v>38078</v>
      </c>
      <c r="E71" s="74">
        <v>0.3</v>
      </c>
      <c r="F71" s="75">
        <f t="shared" si="4"/>
        <v>327.75</v>
      </c>
      <c r="G71" s="75">
        <f t="shared" si="5"/>
        <v>27.3125</v>
      </c>
      <c r="H71" s="133">
        <v>40</v>
      </c>
      <c r="I71" s="77">
        <f t="shared" si="6"/>
        <v>1092.5</v>
      </c>
      <c r="J71" s="77">
        <f t="shared" si="7"/>
        <v>0</v>
      </c>
    </row>
    <row r="72" spans="1:10" ht="12.75" customHeight="1">
      <c r="A72" s="70" t="s">
        <v>19</v>
      </c>
      <c r="B72" s="90" t="s">
        <v>294</v>
      </c>
      <c r="C72" s="137">
        <v>172.5</v>
      </c>
      <c r="D72" s="132">
        <v>38078</v>
      </c>
      <c r="E72" s="74">
        <v>0.3</v>
      </c>
      <c r="F72" s="75">
        <f t="shared" si="4"/>
        <v>51.75</v>
      </c>
      <c r="G72" s="75">
        <f t="shared" si="5"/>
        <v>4.3125</v>
      </c>
      <c r="H72" s="133">
        <v>40</v>
      </c>
      <c r="I72" s="77">
        <f t="shared" si="6"/>
        <v>172.5</v>
      </c>
      <c r="J72" s="77">
        <f t="shared" si="7"/>
        <v>0</v>
      </c>
    </row>
    <row r="73" spans="1:10" ht="12.75" customHeight="1">
      <c r="A73" s="70" t="s">
        <v>19</v>
      </c>
      <c r="B73" s="90" t="s">
        <v>294</v>
      </c>
      <c r="C73" s="137">
        <v>172.5</v>
      </c>
      <c r="D73" s="132">
        <v>38078</v>
      </c>
      <c r="E73" s="74">
        <v>0.3</v>
      </c>
      <c r="F73" s="75">
        <f t="shared" si="4"/>
        <v>51.75</v>
      </c>
      <c r="G73" s="75">
        <f t="shared" si="5"/>
        <v>4.3125</v>
      </c>
      <c r="H73" s="133">
        <v>40</v>
      </c>
      <c r="I73" s="77">
        <f t="shared" si="6"/>
        <v>172.5</v>
      </c>
      <c r="J73" s="77">
        <f t="shared" si="7"/>
        <v>0</v>
      </c>
    </row>
    <row r="74" spans="1:10" ht="12.75" customHeight="1">
      <c r="A74" s="70" t="s">
        <v>19</v>
      </c>
      <c r="B74" s="134" t="s">
        <v>567</v>
      </c>
      <c r="C74" s="135">
        <v>126.5</v>
      </c>
      <c r="D74" s="95">
        <v>38079</v>
      </c>
      <c r="E74" s="74">
        <v>0.3</v>
      </c>
      <c r="F74" s="75">
        <f t="shared" si="4"/>
        <v>37.949999999999996</v>
      </c>
      <c r="G74" s="75">
        <f t="shared" si="5"/>
        <v>3.1624999999999996</v>
      </c>
      <c r="H74" s="133">
        <v>40</v>
      </c>
      <c r="I74" s="77">
        <f t="shared" si="6"/>
        <v>126.49999999999999</v>
      </c>
      <c r="J74" s="77">
        <f t="shared" si="7"/>
        <v>0</v>
      </c>
    </row>
    <row r="75" spans="1:10" ht="12.75" customHeight="1">
      <c r="A75" s="138" t="s">
        <v>123</v>
      </c>
      <c r="B75" s="91" t="s">
        <v>568</v>
      </c>
      <c r="C75" s="135">
        <v>3162.5</v>
      </c>
      <c r="D75" s="95">
        <v>38079</v>
      </c>
      <c r="E75" s="74">
        <v>0.3</v>
      </c>
      <c r="F75" s="75">
        <f t="shared" si="4"/>
        <v>948.75</v>
      </c>
      <c r="G75" s="75">
        <f t="shared" si="5"/>
        <v>79.0625</v>
      </c>
      <c r="H75" s="133">
        <v>40</v>
      </c>
      <c r="I75" s="77">
        <f t="shared" si="6"/>
        <v>3162.5</v>
      </c>
      <c r="J75" s="77">
        <f t="shared" si="7"/>
        <v>0</v>
      </c>
    </row>
    <row r="76" spans="1:10" ht="12.75" customHeight="1">
      <c r="A76" s="70" t="s">
        <v>493</v>
      </c>
      <c r="B76" s="90" t="s">
        <v>566</v>
      </c>
      <c r="C76" s="135">
        <v>253</v>
      </c>
      <c r="D76" s="95">
        <v>38079</v>
      </c>
      <c r="E76" s="74">
        <v>0.3</v>
      </c>
      <c r="F76" s="75">
        <f t="shared" si="4"/>
        <v>75.899999999999991</v>
      </c>
      <c r="G76" s="75">
        <f t="shared" si="5"/>
        <v>6.3249999999999993</v>
      </c>
      <c r="H76" s="133">
        <v>40</v>
      </c>
      <c r="I76" s="77">
        <f t="shared" si="6"/>
        <v>252.99999999999997</v>
      </c>
      <c r="J76" s="77">
        <f t="shared" si="7"/>
        <v>0</v>
      </c>
    </row>
    <row r="77" spans="1:10" ht="12.75" customHeight="1">
      <c r="A77" s="138" t="s">
        <v>445</v>
      </c>
      <c r="B77" s="91" t="s">
        <v>568</v>
      </c>
      <c r="C77" s="135">
        <v>3162.5</v>
      </c>
      <c r="D77" s="95">
        <v>38079</v>
      </c>
      <c r="E77" s="74">
        <v>0.3</v>
      </c>
      <c r="F77" s="75">
        <f t="shared" si="4"/>
        <v>948.75</v>
      </c>
      <c r="G77" s="75">
        <f t="shared" si="5"/>
        <v>79.0625</v>
      </c>
      <c r="H77" s="133">
        <v>40</v>
      </c>
      <c r="I77" s="77">
        <f t="shared" si="6"/>
        <v>3162.5</v>
      </c>
      <c r="J77" s="77">
        <f t="shared" si="7"/>
        <v>0</v>
      </c>
    </row>
    <row r="78" spans="1:10" ht="12.75" customHeight="1">
      <c r="A78" s="138" t="s">
        <v>238</v>
      </c>
      <c r="B78" s="91" t="s">
        <v>571</v>
      </c>
      <c r="C78" s="135">
        <v>9108</v>
      </c>
      <c r="D78" s="95">
        <v>38079</v>
      </c>
      <c r="E78" s="74">
        <v>0.3</v>
      </c>
      <c r="F78" s="75">
        <f t="shared" si="4"/>
        <v>2732.4</v>
      </c>
      <c r="G78" s="75">
        <f t="shared" si="5"/>
        <v>227.70000000000002</v>
      </c>
      <c r="H78" s="133">
        <v>40</v>
      </c>
      <c r="I78" s="77">
        <f t="shared" si="6"/>
        <v>9108</v>
      </c>
      <c r="J78" s="77">
        <f t="shared" si="7"/>
        <v>0</v>
      </c>
    </row>
    <row r="79" spans="1:10" ht="12.75" customHeight="1">
      <c r="A79" s="70" t="s">
        <v>240</v>
      </c>
      <c r="B79" s="90" t="s">
        <v>566</v>
      </c>
      <c r="C79" s="135">
        <v>253</v>
      </c>
      <c r="D79" s="95">
        <v>38079</v>
      </c>
      <c r="E79" s="74">
        <v>0.3</v>
      </c>
      <c r="F79" s="75">
        <f t="shared" si="4"/>
        <v>75.899999999999991</v>
      </c>
      <c r="G79" s="75">
        <f t="shared" si="5"/>
        <v>6.3249999999999993</v>
      </c>
      <c r="H79" s="133">
        <v>40</v>
      </c>
      <c r="I79" s="77">
        <f t="shared" si="6"/>
        <v>252.99999999999997</v>
      </c>
      <c r="J79" s="77">
        <f t="shared" si="7"/>
        <v>0</v>
      </c>
    </row>
    <row r="80" spans="1:10" ht="12.75" customHeight="1">
      <c r="A80" s="70" t="s">
        <v>19</v>
      </c>
      <c r="B80" s="134" t="s">
        <v>567</v>
      </c>
      <c r="C80" s="135">
        <v>126.5</v>
      </c>
      <c r="D80" s="95">
        <v>38079</v>
      </c>
      <c r="E80" s="74">
        <v>0.3</v>
      </c>
      <c r="F80" s="75">
        <f t="shared" si="4"/>
        <v>37.949999999999996</v>
      </c>
      <c r="G80" s="75">
        <f t="shared" si="5"/>
        <v>3.1624999999999996</v>
      </c>
      <c r="H80" s="133">
        <v>40</v>
      </c>
      <c r="I80" s="77">
        <f t="shared" si="6"/>
        <v>126.49999999999999</v>
      </c>
      <c r="J80" s="77">
        <f t="shared" si="7"/>
        <v>0</v>
      </c>
    </row>
    <row r="81" spans="1:10" ht="12.75" customHeight="1">
      <c r="A81" s="138">
        <v>1424</v>
      </c>
      <c r="B81" s="91" t="s">
        <v>573</v>
      </c>
      <c r="C81" s="135">
        <v>9108</v>
      </c>
      <c r="D81" s="95">
        <v>38079</v>
      </c>
      <c r="E81" s="74">
        <v>0.3</v>
      </c>
      <c r="F81" s="75">
        <f t="shared" si="4"/>
        <v>2732.4</v>
      </c>
      <c r="G81" s="75">
        <f t="shared" si="5"/>
        <v>227.70000000000002</v>
      </c>
      <c r="H81" s="133">
        <v>40</v>
      </c>
      <c r="I81" s="77">
        <f t="shared" si="6"/>
        <v>9108</v>
      </c>
      <c r="J81" s="77">
        <f t="shared" si="7"/>
        <v>0</v>
      </c>
    </row>
    <row r="82" spans="1:10" ht="12.75" customHeight="1">
      <c r="A82" s="70">
        <v>1475</v>
      </c>
      <c r="B82" s="134" t="s">
        <v>393</v>
      </c>
      <c r="C82" s="135">
        <v>3162.5</v>
      </c>
      <c r="D82" s="95">
        <v>38079</v>
      </c>
      <c r="E82" s="74">
        <v>0.3</v>
      </c>
      <c r="F82" s="75">
        <f t="shared" si="4"/>
        <v>948.75</v>
      </c>
      <c r="G82" s="75">
        <f t="shared" si="5"/>
        <v>79.0625</v>
      </c>
      <c r="H82" s="133">
        <v>40</v>
      </c>
      <c r="I82" s="77">
        <f t="shared" si="6"/>
        <v>3162.5</v>
      </c>
      <c r="J82" s="77">
        <f t="shared" si="7"/>
        <v>0</v>
      </c>
    </row>
    <row r="83" spans="1:10" ht="12.75" customHeight="1">
      <c r="A83" s="138" t="s">
        <v>378</v>
      </c>
      <c r="B83" s="91" t="s">
        <v>574</v>
      </c>
      <c r="C83" s="135">
        <v>9108</v>
      </c>
      <c r="D83" s="95">
        <v>38079</v>
      </c>
      <c r="E83" s="74">
        <v>0.3</v>
      </c>
      <c r="F83" s="75">
        <f t="shared" si="4"/>
        <v>2732.4</v>
      </c>
      <c r="G83" s="75">
        <f t="shared" si="5"/>
        <v>227.70000000000002</v>
      </c>
      <c r="H83" s="133">
        <v>40</v>
      </c>
      <c r="I83" s="77">
        <f t="shared" si="6"/>
        <v>9108</v>
      </c>
      <c r="J83" s="77">
        <f t="shared" si="7"/>
        <v>0</v>
      </c>
    </row>
    <row r="84" spans="1:10" ht="12.75" customHeight="1">
      <c r="A84" s="70" t="s">
        <v>448</v>
      </c>
      <c r="B84" s="90" t="s">
        <v>566</v>
      </c>
      <c r="C84" s="135">
        <v>253</v>
      </c>
      <c r="D84" s="95">
        <v>38079</v>
      </c>
      <c r="E84" s="74">
        <v>0.3</v>
      </c>
      <c r="F84" s="75">
        <f t="shared" si="4"/>
        <v>75.899999999999991</v>
      </c>
      <c r="G84" s="75">
        <f t="shared" si="5"/>
        <v>6.3249999999999993</v>
      </c>
      <c r="H84" s="133">
        <v>40</v>
      </c>
      <c r="I84" s="77">
        <f t="shared" si="6"/>
        <v>252.99999999999997</v>
      </c>
      <c r="J84" s="77">
        <f t="shared" si="7"/>
        <v>0</v>
      </c>
    </row>
    <row r="85" spans="1:10" ht="12.75" customHeight="1">
      <c r="A85" s="70" t="s">
        <v>19</v>
      </c>
      <c r="B85" s="134" t="s">
        <v>567</v>
      </c>
      <c r="C85" s="135">
        <v>126.5</v>
      </c>
      <c r="D85" s="95">
        <v>38079</v>
      </c>
      <c r="E85" s="74">
        <v>0.3</v>
      </c>
      <c r="F85" s="75">
        <f t="shared" si="4"/>
        <v>37.949999999999996</v>
      </c>
      <c r="G85" s="75">
        <f t="shared" si="5"/>
        <v>3.1624999999999996</v>
      </c>
      <c r="H85" s="133">
        <v>40</v>
      </c>
      <c r="I85" s="77">
        <f t="shared" si="6"/>
        <v>126.49999999999999</v>
      </c>
      <c r="J85" s="77">
        <f t="shared" si="7"/>
        <v>0</v>
      </c>
    </row>
    <row r="86" spans="1:10" ht="12.75" customHeight="1">
      <c r="A86" s="76" t="s">
        <v>85</v>
      </c>
      <c r="B86" s="134" t="s">
        <v>166</v>
      </c>
      <c r="C86" s="137">
        <v>345</v>
      </c>
      <c r="D86" s="73">
        <v>38079</v>
      </c>
      <c r="E86" s="74">
        <v>0.3</v>
      </c>
      <c r="F86" s="75">
        <f t="shared" si="4"/>
        <v>103.5</v>
      </c>
      <c r="G86" s="75">
        <f t="shared" si="5"/>
        <v>8.625</v>
      </c>
      <c r="H86" s="133">
        <v>40</v>
      </c>
      <c r="I86" s="77">
        <f t="shared" si="6"/>
        <v>345</v>
      </c>
      <c r="J86" s="77">
        <f t="shared" si="7"/>
        <v>0</v>
      </c>
    </row>
    <row r="87" spans="1:10" ht="12.75" customHeight="1">
      <c r="A87" s="76" t="s">
        <v>85</v>
      </c>
      <c r="B87" s="90" t="s">
        <v>166</v>
      </c>
      <c r="C87" s="137">
        <v>345</v>
      </c>
      <c r="D87" s="73">
        <v>38079</v>
      </c>
      <c r="E87" s="74">
        <v>0.3</v>
      </c>
      <c r="F87" s="75">
        <f t="shared" si="4"/>
        <v>103.5</v>
      </c>
      <c r="G87" s="75">
        <f t="shared" si="5"/>
        <v>8.625</v>
      </c>
      <c r="H87" s="133">
        <v>40</v>
      </c>
      <c r="I87" s="77">
        <f t="shared" si="6"/>
        <v>345</v>
      </c>
      <c r="J87" s="77">
        <f t="shared" si="7"/>
        <v>0</v>
      </c>
    </row>
    <row r="88" spans="1:10" ht="12.75" customHeight="1">
      <c r="A88" s="76" t="s">
        <v>85</v>
      </c>
      <c r="B88" s="90" t="s">
        <v>166</v>
      </c>
      <c r="C88" s="137">
        <v>345</v>
      </c>
      <c r="D88" s="73">
        <v>38079</v>
      </c>
      <c r="E88" s="74">
        <v>0.3</v>
      </c>
      <c r="F88" s="75">
        <f t="shared" si="4"/>
        <v>103.5</v>
      </c>
      <c r="G88" s="75">
        <f t="shared" si="5"/>
        <v>8.625</v>
      </c>
      <c r="H88" s="133">
        <v>40</v>
      </c>
      <c r="I88" s="77">
        <f t="shared" si="6"/>
        <v>345</v>
      </c>
      <c r="J88" s="77">
        <f t="shared" si="7"/>
        <v>0</v>
      </c>
    </row>
    <row r="89" spans="1:10" ht="12.75" customHeight="1">
      <c r="A89" s="70" t="s">
        <v>559</v>
      </c>
      <c r="B89" s="106" t="s">
        <v>227</v>
      </c>
      <c r="C89" s="137">
        <v>4588.5</v>
      </c>
      <c r="D89" s="73">
        <v>38110</v>
      </c>
      <c r="E89" s="74">
        <v>0.3</v>
      </c>
      <c r="F89" s="75">
        <f t="shared" si="4"/>
        <v>1376.55</v>
      </c>
      <c r="G89" s="75">
        <f t="shared" si="5"/>
        <v>114.71249999999999</v>
      </c>
      <c r="H89" s="133">
        <v>40</v>
      </c>
      <c r="I89" s="77">
        <f t="shared" si="6"/>
        <v>4588.5</v>
      </c>
      <c r="J89" s="77">
        <f t="shared" si="7"/>
        <v>0</v>
      </c>
    </row>
    <row r="90" spans="1:10" ht="12.75" customHeight="1">
      <c r="A90" s="70">
        <v>1213</v>
      </c>
      <c r="B90" s="134" t="s">
        <v>218</v>
      </c>
      <c r="C90" s="137">
        <v>897</v>
      </c>
      <c r="D90" s="73">
        <v>38110</v>
      </c>
      <c r="E90" s="74">
        <v>0.3</v>
      </c>
      <c r="F90" s="75">
        <f t="shared" si="4"/>
        <v>269.09999999999997</v>
      </c>
      <c r="G90" s="75">
        <f t="shared" si="5"/>
        <v>22.424999999999997</v>
      </c>
      <c r="H90" s="133">
        <v>40</v>
      </c>
      <c r="I90" s="77">
        <f t="shared" si="6"/>
        <v>896.99999999999989</v>
      </c>
      <c r="J90" s="77">
        <f t="shared" si="7"/>
        <v>0</v>
      </c>
    </row>
    <row r="91" spans="1:10" ht="12.75" customHeight="1">
      <c r="A91" s="70" t="s">
        <v>19</v>
      </c>
      <c r="B91" s="134" t="s">
        <v>441</v>
      </c>
      <c r="C91" s="137">
        <v>3479.9</v>
      </c>
      <c r="D91" s="73">
        <v>38110</v>
      </c>
      <c r="E91" s="74">
        <v>0.3</v>
      </c>
      <c r="F91" s="75">
        <f t="shared" si="4"/>
        <v>1043.97</v>
      </c>
      <c r="G91" s="75">
        <f t="shared" si="5"/>
        <v>86.997500000000002</v>
      </c>
      <c r="H91" s="133">
        <v>40</v>
      </c>
      <c r="I91" s="77">
        <f t="shared" si="6"/>
        <v>3479.9</v>
      </c>
      <c r="J91" s="77">
        <f t="shared" si="7"/>
        <v>0</v>
      </c>
    </row>
    <row r="92" spans="1:10" ht="12.75" customHeight="1">
      <c r="A92" s="70" t="s">
        <v>518</v>
      </c>
      <c r="B92" s="134" t="s">
        <v>568</v>
      </c>
      <c r="C92" s="84">
        <v>3162.5</v>
      </c>
      <c r="D92" s="95">
        <v>38120</v>
      </c>
      <c r="E92" s="74">
        <v>0.3</v>
      </c>
      <c r="F92" s="75">
        <f t="shared" si="4"/>
        <v>948.75</v>
      </c>
      <c r="G92" s="75">
        <f t="shared" si="5"/>
        <v>79.0625</v>
      </c>
      <c r="H92" s="133">
        <v>40</v>
      </c>
      <c r="I92" s="77">
        <f t="shared" si="6"/>
        <v>3162.5</v>
      </c>
      <c r="J92" s="77">
        <f t="shared" si="7"/>
        <v>0</v>
      </c>
    </row>
    <row r="93" spans="1:10" ht="12.75" customHeight="1">
      <c r="A93" s="138" t="s">
        <v>516</v>
      </c>
      <c r="B93" s="91" t="s">
        <v>576</v>
      </c>
      <c r="C93" s="84">
        <v>9108</v>
      </c>
      <c r="D93" s="95">
        <v>38120</v>
      </c>
      <c r="E93" s="74">
        <v>0.3</v>
      </c>
      <c r="F93" s="75">
        <f t="shared" si="4"/>
        <v>2732.4</v>
      </c>
      <c r="G93" s="75">
        <f t="shared" si="5"/>
        <v>227.70000000000002</v>
      </c>
      <c r="H93" s="133">
        <v>40</v>
      </c>
      <c r="I93" s="77">
        <f t="shared" si="6"/>
        <v>9108</v>
      </c>
      <c r="J93" s="77">
        <f t="shared" si="7"/>
        <v>0</v>
      </c>
    </row>
    <row r="94" spans="1:10" ht="12.75" customHeight="1">
      <c r="A94" s="70" t="s">
        <v>517</v>
      </c>
      <c r="B94" s="134" t="s">
        <v>566</v>
      </c>
      <c r="C94" s="84">
        <v>253</v>
      </c>
      <c r="D94" s="95">
        <v>38120</v>
      </c>
      <c r="E94" s="74">
        <v>0.3</v>
      </c>
      <c r="F94" s="75">
        <f t="shared" si="4"/>
        <v>75.899999999999991</v>
      </c>
      <c r="G94" s="75">
        <f t="shared" si="5"/>
        <v>6.3249999999999993</v>
      </c>
      <c r="H94" s="133">
        <v>40</v>
      </c>
      <c r="I94" s="77">
        <f t="shared" si="6"/>
        <v>252.99999999999997</v>
      </c>
      <c r="J94" s="77">
        <f t="shared" si="7"/>
        <v>0</v>
      </c>
    </row>
    <row r="95" spans="1:10" ht="12.75" customHeight="1">
      <c r="A95" s="70" t="s">
        <v>426</v>
      </c>
      <c r="B95" s="134" t="s">
        <v>568</v>
      </c>
      <c r="C95" s="84">
        <v>3162.5</v>
      </c>
      <c r="D95" s="95">
        <v>38120</v>
      </c>
      <c r="E95" s="74">
        <v>0.3</v>
      </c>
      <c r="F95" s="75">
        <f t="shared" si="4"/>
        <v>948.75</v>
      </c>
      <c r="G95" s="75">
        <f t="shared" si="5"/>
        <v>79.0625</v>
      </c>
      <c r="H95" s="133">
        <v>40</v>
      </c>
      <c r="I95" s="77">
        <f t="shared" si="6"/>
        <v>3162.5</v>
      </c>
      <c r="J95" s="77">
        <f t="shared" si="7"/>
        <v>0</v>
      </c>
    </row>
    <row r="96" spans="1:10" ht="12.75" customHeight="1">
      <c r="A96" s="141" t="s">
        <v>339</v>
      </c>
      <c r="B96" s="104" t="s">
        <v>197</v>
      </c>
      <c r="C96" s="84">
        <v>9108</v>
      </c>
      <c r="D96" s="95">
        <v>38120</v>
      </c>
      <c r="E96" s="74">
        <v>0.3</v>
      </c>
      <c r="F96" s="75">
        <f t="shared" si="4"/>
        <v>2732.4</v>
      </c>
      <c r="G96" s="75">
        <f t="shared" si="5"/>
        <v>227.70000000000002</v>
      </c>
      <c r="H96" s="133">
        <v>40</v>
      </c>
      <c r="I96" s="77">
        <f t="shared" si="6"/>
        <v>9108</v>
      </c>
      <c r="J96" s="77">
        <f t="shared" si="7"/>
        <v>0</v>
      </c>
    </row>
    <row r="97" spans="1:10" ht="12.75" customHeight="1">
      <c r="A97" s="70" t="s">
        <v>551</v>
      </c>
      <c r="B97" s="134" t="s">
        <v>166</v>
      </c>
      <c r="C97" s="137">
        <v>345</v>
      </c>
      <c r="D97" s="95">
        <v>38120</v>
      </c>
      <c r="E97" s="74">
        <v>0.3</v>
      </c>
      <c r="F97" s="75">
        <f t="shared" si="4"/>
        <v>103.5</v>
      </c>
      <c r="G97" s="75">
        <f t="shared" si="5"/>
        <v>8.625</v>
      </c>
      <c r="H97" s="133">
        <v>40</v>
      </c>
      <c r="I97" s="77">
        <f t="shared" si="6"/>
        <v>345</v>
      </c>
      <c r="J97" s="77">
        <f t="shared" si="7"/>
        <v>0</v>
      </c>
    </row>
    <row r="98" spans="1:10" ht="12.75" customHeight="1">
      <c r="A98" s="70">
        <v>1031</v>
      </c>
      <c r="B98" s="134" t="s">
        <v>568</v>
      </c>
      <c r="C98" s="84">
        <v>3162.5</v>
      </c>
      <c r="D98" s="95">
        <v>38120</v>
      </c>
      <c r="E98" s="74">
        <v>0.3</v>
      </c>
      <c r="F98" s="75">
        <f t="shared" si="4"/>
        <v>948.75</v>
      </c>
      <c r="G98" s="75">
        <f t="shared" si="5"/>
        <v>79.0625</v>
      </c>
      <c r="H98" s="133">
        <v>40</v>
      </c>
      <c r="I98" s="77">
        <f t="shared" si="6"/>
        <v>3162.5</v>
      </c>
      <c r="J98" s="77">
        <f t="shared" si="7"/>
        <v>0</v>
      </c>
    </row>
    <row r="99" spans="1:10" ht="12.75" customHeight="1">
      <c r="A99" s="138" t="s">
        <v>372</v>
      </c>
      <c r="B99" s="91" t="s">
        <v>573</v>
      </c>
      <c r="C99" s="84">
        <v>9108</v>
      </c>
      <c r="D99" s="95">
        <v>38120</v>
      </c>
      <c r="E99" s="74">
        <v>0.3</v>
      </c>
      <c r="F99" s="75">
        <f t="shared" si="4"/>
        <v>2732.4</v>
      </c>
      <c r="G99" s="75">
        <f t="shared" si="5"/>
        <v>227.70000000000002</v>
      </c>
      <c r="H99" s="133">
        <v>40</v>
      </c>
      <c r="I99" s="77">
        <f t="shared" si="6"/>
        <v>9108</v>
      </c>
      <c r="J99" s="77">
        <f t="shared" si="7"/>
        <v>0</v>
      </c>
    </row>
    <row r="100" spans="1:10" ht="12.75" customHeight="1">
      <c r="A100" s="70" t="s">
        <v>373</v>
      </c>
      <c r="B100" s="134" t="s">
        <v>566</v>
      </c>
      <c r="C100" s="84">
        <v>253</v>
      </c>
      <c r="D100" s="95">
        <v>38120</v>
      </c>
      <c r="E100" s="74">
        <v>0.3</v>
      </c>
      <c r="F100" s="75">
        <f t="shared" si="4"/>
        <v>75.899999999999991</v>
      </c>
      <c r="G100" s="75">
        <f t="shared" si="5"/>
        <v>6.3249999999999993</v>
      </c>
      <c r="H100" s="133">
        <v>40</v>
      </c>
      <c r="I100" s="77">
        <f t="shared" si="6"/>
        <v>252.99999999999997</v>
      </c>
      <c r="J100" s="77">
        <f t="shared" si="7"/>
        <v>0</v>
      </c>
    </row>
    <row r="101" spans="1:10" ht="12.75" customHeight="1">
      <c r="A101" s="70" t="s">
        <v>19</v>
      </c>
      <c r="B101" s="134" t="s">
        <v>567</v>
      </c>
      <c r="C101" s="84">
        <v>126.5</v>
      </c>
      <c r="D101" s="95">
        <v>38120</v>
      </c>
      <c r="E101" s="74">
        <v>0.3</v>
      </c>
      <c r="F101" s="75">
        <f t="shared" si="4"/>
        <v>37.949999999999996</v>
      </c>
      <c r="G101" s="75">
        <f t="shared" si="5"/>
        <v>3.1624999999999996</v>
      </c>
      <c r="H101" s="133">
        <v>40</v>
      </c>
      <c r="I101" s="77">
        <f t="shared" si="6"/>
        <v>126.49999999999999</v>
      </c>
      <c r="J101" s="77">
        <f t="shared" si="7"/>
        <v>0</v>
      </c>
    </row>
    <row r="102" spans="1:10" ht="12.75" customHeight="1">
      <c r="A102" s="138">
        <v>1425</v>
      </c>
      <c r="B102" s="91" t="s">
        <v>573</v>
      </c>
      <c r="C102" s="84">
        <v>9108</v>
      </c>
      <c r="D102" s="95">
        <v>38120</v>
      </c>
      <c r="E102" s="74">
        <v>0.3</v>
      </c>
      <c r="F102" s="75">
        <f t="shared" si="4"/>
        <v>2732.4</v>
      </c>
      <c r="G102" s="75">
        <f t="shared" si="5"/>
        <v>227.70000000000002</v>
      </c>
      <c r="H102" s="133">
        <v>40</v>
      </c>
      <c r="I102" s="77">
        <f t="shared" si="6"/>
        <v>9108</v>
      </c>
      <c r="J102" s="77">
        <f t="shared" si="7"/>
        <v>0</v>
      </c>
    </row>
    <row r="103" spans="1:10" ht="12.75" customHeight="1">
      <c r="A103" s="70">
        <v>1483</v>
      </c>
      <c r="B103" s="90" t="s">
        <v>166</v>
      </c>
      <c r="C103" s="137">
        <v>345</v>
      </c>
      <c r="D103" s="95">
        <v>38120</v>
      </c>
      <c r="E103" s="74">
        <v>0.3</v>
      </c>
      <c r="F103" s="75">
        <f t="shared" si="4"/>
        <v>103.5</v>
      </c>
      <c r="G103" s="75">
        <f t="shared" si="5"/>
        <v>8.625</v>
      </c>
      <c r="H103" s="133">
        <v>40</v>
      </c>
      <c r="I103" s="77">
        <f t="shared" si="6"/>
        <v>345</v>
      </c>
      <c r="J103" s="77">
        <f t="shared" si="7"/>
        <v>0</v>
      </c>
    </row>
    <row r="104" spans="1:10" ht="12.75" customHeight="1">
      <c r="A104" s="70" t="s">
        <v>375</v>
      </c>
      <c r="B104" s="134" t="s">
        <v>568</v>
      </c>
      <c r="C104" s="84">
        <v>3162.5</v>
      </c>
      <c r="D104" s="95">
        <v>38120</v>
      </c>
      <c r="E104" s="74">
        <v>0.3</v>
      </c>
      <c r="F104" s="75">
        <f t="shared" si="4"/>
        <v>948.75</v>
      </c>
      <c r="G104" s="75">
        <f t="shared" si="5"/>
        <v>79.0625</v>
      </c>
      <c r="H104" s="133">
        <v>40</v>
      </c>
      <c r="I104" s="77">
        <f t="shared" si="6"/>
        <v>3162.5</v>
      </c>
      <c r="J104" s="77">
        <f t="shared" si="7"/>
        <v>0</v>
      </c>
    </row>
    <row r="105" spans="1:10" ht="12.75" customHeight="1">
      <c r="A105" s="70" t="s">
        <v>376</v>
      </c>
      <c r="B105" s="134" t="s">
        <v>566</v>
      </c>
      <c r="C105" s="84">
        <v>253</v>
      </c>
      <c r="D105" s="95">
        <v>38120</v>
      </c>
      <c r="E105" s="74">
        <v>0.3</v>
      </c>
      <c r="F105" s="75">
        <f t="shared" si="4"/>
        <v>75.899999999999991</v>
      </c>
      <c r="G105" s="75">
        <f t="shared" si="5"/>
        <v>6.3249999999999993</v>
      </c>
      <c r="H105" s="133">
        <v>40</v>
      </c>
      <c r="I105" s="77">
        <f t="shared" si="6"/>
        <v>252.99999999999997</v>
      </c>
      <c r="J105" s="77">
        <f t="shared" si="7"/>
        <v>0</v>
      </c>
    </row>
    <row r="106" spans="1:10" ht="12.75" customHeight="1">
      <c r="A106" s="70" t="s">
        <v>464</v>
      </c>
      <c r="B106" s="134" t="s">
        <v>566</v>
      </c>
      <c r="C106" s="84">
        <v>253</v>
      </c>
      <c r="D106" s="95">
        <v>38120</v>
      </c>
      <c r="E106" s="74">
        <v>0.3</v>
      </c>
      <c r="F106" s="75">
        <f t="shared" si="4"/>
        <v>75.899999999999991</v>
      </c>
      <c r="G106" s="75">
        <f t="shared" si="5"/>
        <v>6.3249999999999993</v>
      </c>
      <c r="H106" s="133">
        <v>40</v>
      </c>
      <c r="I106" s="77">
        <f t="shared" si="6"/>
        <v>252.99999999999997</v>
      </c>
      <c r="J106" s="77">
        <f t="shared" si="7"/>
        <v>0</v>
      </c>
    </row>
    <row r="107" spans="1:10" ht="12.75" customHeight="1">
      <c r="A107" s="70" t="s">
        <v>19</v>
      </c>
      <c r="B107" s="134" t="s">
        <v>567</v>
      </c>
      <c r="C107" s="84">
        <v>126.5</v>
      </c>
      <c r="D107" s="95">
        <v>38120</v>
      </c>
      <c r="E107" s="74">
        <v>0.3</v>
      </c>
      <c r="F107" s="75">
        <f t="shared" si="4"/>
        <v>37.949999999999996</v>
      </c>
      <c r="G107" s="75">
        <f t="shared" si="5"/>
        <v>3.1624999999999996</v>
      </c>
      <c r="H107" s="133">
        <v>40</v>
      </c>
      <c r="I107" s="77">
        <f t="shared" si="6"/>
        <v>126.49999999999999</v>
      </c>
      <c r="J107" s="77">
        <f t="shared" si="7"/>
        <v>0</v>
      </c>
    </row>
    <row r="108" spans="1:10" ht="12.75" customHeight="1">
      <c r="A108" s="70" t="s">
        <v>19</v>
      </c>
      <c r="B108" s="134" t="s">
        <v>567</v>
      </c>
      <c r="C108" s="84">
        <v>126.5</v>
      </c>
      <c r="D108" s="95">
        <v>38120</v>
      </c>
      <c r="E108" s="74">
        <v>0.3</v>
      </c>
      <c r="F108" s="75">
        <f t="shared" si="4"/>
        <v>37.949999999999996</v>
      </c>
      <c r="G108" s="75">
        <f t="shared" si="5"/>
        <v>3.1624999999999996</v>
      </c>
      <c r="H108" s="133">
        <v>40</v>
      </c>
      <c r="I108" s="77">
        <f t="shared" si="6"/>
        <v>126.49999999999999</v>
      </c>
      <c r="J108" s="77">
        <f t="shared" si="7"/>
        <v>0</v>
      </c>
    </row>
    <row r="109" spans="1:10" ht="12.75" customHeight="1">
      <c r="A109" s="70" t="s">
        <v>19</v>
      </c>
      <c r="B109" s="134" t="s">
        <v>567</v>
      </c>
      <c r="C109" s="84">
        <v>126.5</v>
      </c>
      <c r="D109" s="95">
        <v>38120</v>
      </c>
      <c r="E109" s="74">
        <v>0.3</v>
      </c>
      <c r="F109" s="75">
        <f t="shared" si="4"/>
        <v>37.949999999999996</v>
      </c>
      <c r="G109" s="75">
        <f t="shared" si="5"/>
        <v>3.1624999999999996</v>
      </c>
      <c r="H109" s="133">
        <v>40</v>
      </c>
      <c r="I109" s="77">
        <f t="shared" si="6"/>
        <v>126.49999999999999</v>
      </c>
      <c r="J109" s="77">
        <f t="shared" si="7"/>
        <v>0</v>
      </c>
    </row>
    <row r="110" spans="1:10" ht="12.75" customHeight="1">
      <c r="A110" s="70" t="s">
        <v>19</v>
      </c>
      <c r="B110" s="134" t="s">
        <v>567</v>
      </c>
      <c r="C110" s="84">
        <v>126.5</v>
      </c>
      <c r="D110" s="95">
        <v>38120</v>
      </c>
      <c r="E110" s="74">
        <v>0.3</v>
      </c>
      <c r="F110" s="75">
        <f t="shared" si="4"/>
        <v>37.949999999999996</v>
      </c>
      <c r="G110" s="75">
        <f t="shared" si="5"/>
        <v>3.1624999999999996</v>
      </c>
      <c r="H110" s="133">
        <v>40</v>
      </c>
      <c r="I110" s="77">
        <f t="shared" si="6"/>
        <v>126.49999999999999</v>
      </c>
      <c r="J110" s="77">
        <f t="shared" si="7"/>
        <v>0</v>
      </c>
    </row>
    <row r="111" spans="1:10" ht="12.75" customHeight="1">
      <c r="A111" s="70">
        <v>1081</v>
      </c>
      <c r="B111" s="134" t="s">
        <v>568</v>
      </c>
      <c r="C111" s="84">
        <v>3162.5</v>
      </c>
      <c r="D111" s="95">
        <v>38120</v>
      </c>
      <c r="E111" s="74">
        <v>0.3</v>
      </c>
      <c r="F111" s="75">
        <f t="shared" si="4"/>
        <v>948.75</v>
      </c>
      <c r="G111" s="75">
        <f t="shared" si="5"/>
        <v>79.0625</v>
      </c>
      <c r="H111" s="133">
        <v>40</v>
      </c>
      <c r="I111" s="77">
        <f t="shared" si="6"/>
        <v>3162.5</v>
      </c>
      <c r="J111" s="77">
        <f t="shared" si="7"/>
        <v>0</v>
      </c>
    </row>
    <row r="112" spans="1:10" ht="12.75" customHeight="1">
      <c r="A112" s="138" t="s">
        <v>523</v>
      </c>
      <c r="B112" s="91" t="s">
        <v>576</v>
      </c>
      <c r="C112" s="84">
        <v>9108</v>
      </c>
      <c r="D112" s="95">
        <v>38120</v>
      </c>
      <c r="E112" s="74">
        <v>0.3</v>
      </c>
      <c r="F112" s="75">
        <f t="shared" si="4"/>
        <v>2732.4</v>
      </c>
      <c r="G112" s="75">
        <f t="shared" si="5"/>
        <v>227.70000000000002</v>
      </c>
      <c r="H112" s="133">
        <v>40</v>
      </c>
      <c r="I112" s="77">
        <f t="shared" si="6"/>
        <v>9108</v>
      </c>
      <c r="J112" s="77">
        <f t="shared" si="7"/>
        <v>0</v>
      </c>
    </row>
    <row r="113" spans="1:10" ht="12.75" customHeight="1">
      <c r="A113" s="70">
        <v>1356</v>
      </c>
      <c r="B113" s="134" t="s">
        <v>166</v>
      </c>
      <c r="C113" s="137">
        <v>345</v>
      </c>
      <c r="D113" s="95">
        <v>38120</v>
      </c>
      <c r="E113" s="74">
        <v>0.3</v>
      </c>
      <c r="F113" s="75">
        <f t="shared" si="4"/>
        <v>103.5</v>
      </c>
      <c r="G113" s="75">
        <f t="shared" si="5"/>
        <v>8.625</v>
      </c>
      <c r="H113" s="133">
        <v>40</v>
      </c>
      <c r="I113" s="77">
        <f t="shared" si="6"/>
        <v>345</v>
      </c>
      <c r="J113" s="77">
        <f t="shared" si="7"/>
        <v>0</v>
      </c>
    </row>
    <row r="114" spans="1:10" ht="12.75" customHeight="1">
      <c r="A114" s="70" t="s">
        <v>141</v>
      </c>
      <c r="B114" s="134" t="s">
        <v>566</v>
      </c>
      <c r="C114" s="84">
        <v>253</v>
      </c>
      <c r="D114" s="95">
        <v>38120</v>
      </c>
      <c r="E114" s="74">
        <v>0.3</v>
      </c>
      <c r="F114" s="75">
        <f t="shared" si="4"/>
        <v>75.899999999999991</v>
      </c>
      <c r="G114" s="75">
        <f t="shared" si="5"/>
        <v>6.3249999999999993</v>
      </c>
      <c r="H114" s="133">
        <v>40</v>
      </c>
      <c r="I114" s="77">
        <f t="shared" si="6"/>
        <v>252.99999999999997</v>
      </c>
      <c r="J114" s="77">
        <f t="shared" si="7"/>
        <v>0</v>
      </c>
    </row>
    <row r="115" spans="1:10" ht="12.75" customHeight="1">
      <c r="A115" s="76" t="s">
        <v>85</v>
      </c>
      <c r="B115" s="90" t="s">
        <v>166</v>
      </c>
      <c r="C115" s="137">
        <v>345</v>
      </c>
      <c r="D115" s="95">
        <v>38120</v>
      </c>
      <c r="E115" s="74">
        <v>0.3</v>
      </c>
      <c r="F115" s="75">
        <f t="shared" si="4"/>
        <v>103.5</v>
      </c>
      <c r="G115" s="75">
        <f t="shared" si="5"/>
        <v>8.625</v>
      </c>
      <c r="H115" s="133">
        <v>40</v>
      </c>
      <c r="I115" s="77">
        <f t="shared" si="6"/>
        <v>345</v>
      </c>
      <c r="J115" s="77">
        <f t="shared" si="7"/>
        <v>0</v>
      </c>
    </row>
    <row r="116" spans="1:10" ht="12.75" customHeight="1">
      <c r="A116" s="76" t="s">
        <v>85</v>
      </c>
      <c r="B116" s="90" t="s">
        <v>166</v>
      </c>
      <c r="C116" s="137">
        <v>345</v>
      </c>
      <c r="D116" s="95">
        <v>38120</v>
      </c>
      <c r="E116" s="74">
        <v>0.3</v>
      </c>
      <c r="F116" s="75">
        <f t="shared" si="4"/>
        <v>103.5</v>
      </c>
      <c r="G116" s="75">
        <f t="shared" si="5"/>
        <v>8.625</v>
      </c>
      <c r="H116" s="133">
        <v>40</v>
      </c>
      <c r="I116" s="77">
        <f t="shared" si="6"/>
        <v>345</v>
      </c>
      <c r="J116" s="77">
        <f t="shared" si="7"/>
        <v>0</v>
      </c>
    </row>
    <row r="117" spans="1:10" ht="12.75" customHeight="1">
      <c r="A117" s="76" t="s">
        <v>85</v>
      </c>
      <c r="B117" s="90" t="s">
        <v>166</v>
      </c>
      <c r="C117" s="135">
        <v>345</v>
      </c>
      <c r="D117" s="111">
        <v>38120</v>
      </c>
      <c r="E117" s="74">
        <v>0.3</v>
      </c>
      <c r="F117" s="75">
        <f t="shared" si="4"/>
        <v>103.5</v>
      </c>
      <c r="G117" s="75">
        <f t="shared" si="5"/>
        <v>8.625</v>
      </c>
      <c r="H117" s="133">
        <v>40</v>
      </c>
      <c r="I117" s="77">
        <f t="shared" si="6"/>
        <v>345</v>
      </c>
      <c r="J117" s="77">
        <f t="shared" si="7"/>
        <v>0</v>
      </c>
    </row>
    <row r="118" spans="1:10" ht="12.75" customHeight="1">
      <c r="A118" s="138">
        <v>1240</v>
      </c>
      <c r="B118" s="90" t="s">
        <v>578</v>
      </c>
      <c r="C118" s="137">
        <v>1596.66</v>
      </c>
      <c r="D118" s="73">
        <v>38141</v>
      </c>
      <c r="E118" s="74">
        <v>0.3</v>
      </c>
      <c r="F118" s="75">
        <f t="shared" si="4"/>
        <v>478.99799999999999</v>
      </c>
      <c r="G118" s="75">
        <f t="shared" si="5"/>
        <v>39.916499999999999</v>
      </c>
      <c r="H118" s="133">
        <v>40</v>
      </c>
      <c r="I118" s="77">
        <f t="shared" si="6"/>
        <v>1596.6599999999999</v>
      </c>
      <c r="J118" s="77">
        <f t="shared" si="7"/>
        <v>0</v>
      </c>
    </row>
    <row r="119" spans="1:10" ht="12.75" customHeight="1">
      <c r="A119" s="138">
        <v>1229</v>
      </c>
      <c r="B119" s="91" t="s">
        <v>578</v>
      </c>
      <c r="C119" s="137">
        <v>1596.66</v>
      </c>
      <c r="D119" s="73">
        <v>38141</v>
      </c>
      <c r="E119" s="74">
        <v>0.3</v>
      </c>
      <c r="F119" s="75">
        <f t="shared" si="4"/>
        <v>478.99799999999999</v>
      </c>
      <c r="G119" s="75">
        <f t="shared" si="5"/>
        <v>39.916499999999999</v>
      </c>
      <c r="H119" s="133">
        <v>40</v>
      </c>
      <c r="I119" s="77">
        <f t="shared" si="6"/>
        <v>1596.6599999999999</v>
      </c>
      <c r="J119" s="77">
        <f t="shared" si="7"/>
        <v>0</v>
      </c>
    </row>
    <row r="120" spans="1:10" ht="12.75" customHeight="1">
      <c r="A120" s="138">
        <v>1230</v>
      </c>
      <c r="B120" s="91" t="s">
        <v>579</v>
      </c>
      <c r="C120" s="139">
        <v>12241.06</v>
      </c>
      <c r="D120" s="97">
        <v>38141</v>
      </c>
      <c r="E120" s="74">
        <v>0.3</v>
      </c>
      <c r="F120" s="75">
        <f t="shared" si="4"/>
        <v>3672.3179999999998</v>
      </c>
      <c r="G120" s="75">
        <f t="shared" si="5"/>
        <v>306.0265</v>
      </c>
      <c r="H120" s="133">
        <v>40</v>
      </c>
      <c r="I120" s="77">
        <f t="shared" si="6"/>
        <v>12241.06</v>
      </c>
      <c r="J120" s="77">
        <f t="shared" si="7"/>
        <v>0</v>
      </c>
    </row>
    <row r="121" spans="1:10" ht="12.75" customHeight="1">
      <c r="A121" s="138" t="s">
        <v>19</v>
      </c>
      <c r="B121" s="91" t="s">
        <v>580</v>
      </c>
      <c r="C121" s="139">
        <v>7836.93</v>
      </c>
      <c r="D121" s="97">
        <v>38141</v>
      </c>
      <c r="E121" s="74">
        <v>0.3</v>
      </c>
      <c r="F121" s="75">
        <f t="shared" si="4"/>
        <v>2351.0790000000002</v>
      </c>
      <c r="G121" s="75">
        <f t="shared" si="5"/>
        <v>195.92325000000002</v>
      </c>
      <c r="H121" s="133">
        <v>40</v>
      </c>
      <c r="I121" s="77">
        <f t="shared" si="6"/>
        <v>7836.9300000000012</v>
      </c>
      <c r="J121" s="77">
        <f t="shared" si="7"/>
        <v>0</v>
      </c>
    </row>
    <row r="122" spans="1:10" ht="12.75" customHeight="1">
      <c r="A122" s="138" t="s">
        <v>19</v>
      </c>
      <c r="B122" s="91" t="s">
        <v>584</v>
      </c>
      <c r="C122" s="139">
        <v>705.19150000000002</v>
      </c>
      <c r="D122" s="97">
        <v>38141</v>
      </c>
      <c r="E122" s="74">
        <v>0.3</v>
      </c>
      <c r="F122" s="75">
        <f t="shared" si="4"/>
        <v>211.55744999999999</v>
      </c>
      <c r="G122" s="75">
        <f t="shared" si="5"/>
        <v>17.629787499999999</v>
      </c>
      <c r="H122" s="133">
        <v>40</v>
      </c>
      <c r="I122" s="77">
        <f t="shared" si="6"/>
        <v>705.19149999999991</v>
      </c>
      <c r="J122" s="77">
        <f t="shared" si="7"/>
        <v>0</v>
      </c>
    </row>
    <row r="123" spans="1:10" ht="12.75" customHeight="1">
      <c r="A123" s="138" t="s">
        <v>19</v>
      </c>
      <c r="B123" s="91" t="s">
        <v>584</v>
      </c>
      <c r="C123" s="139">
        <v>705.19150000000002</v>
      </c>
      <c r="D123" s="97">
        <v>38141</v>
      </c>
      <c r="E123" s="74">
        <v>0.3</v>
      </c>
      <c r="F123" s="75">
        <f t="shared" si="4"/>
        <v>211.55744999999999</v>
      </c>
      <c r="G123" s="75">
        <f t="shared" si="5"/>
        <v>17.629787499999999</v>
      </c>
      <c r="H123" s="133">
        <v>40</v>
      </c>
      <c r="I123" s="77">
        <f t="shared" si="6"/>
        <v>705.19149999999991</v>
      </c>
      <c r="J123" s="77">
        <f t="shared" si="7"/>
        <v>0</v>
      </c>
    </row>
    <row r="124" spans="1:10" ht="12.75" customHeight="1">
      <c r="A124" s="138" t="s">
        <v>19</v>
      </c>
      <c r="B124" s="91" t="s">
        <v>0</v>
      </c>
      <c r="C124" s="137">
        <v>1647.06</v>
      </c>
      <c r="D124" s="73">
        <v>38149</v>
      </c>
      <c r="E124" s="74">
        <v>0.3</v>
      </c>
      <c r="F124" s="75">
        <f t="shared" si="4"/>
        <v>494.11799999999994</v>
      </c>
      <c r="G124" s="75">
        <f t="shared" si="5"/>
        <v>41.176499999999997</v>
      </c>
      <c r="H124" s="133">
        <v>40</v>
      </c>
      <c r="I124" s="77">
        <f t="shared" si="6"/>
        <v>1647.06</v>
      </c>
      <c r="J124" s="77">
        <f t="shared" si="7"/>
        <v>0</v>
      </c>
    </row>
    <row r="125" spans="1:10" ht="12.75" customHeight="1">
      <c r="A125" s="70">
        <v>1215</v>
      </c>
      <c r="B125" s="91" t="s">
        <v>1</v>
      </c>
      <c r="C125" s="137">
        <v>9291.1029999999992</v>
      </c>
      <c r="D125" s="73">
        <v>38149</v>
      </c>
      <c r="E125" s="74">
        <v>0.3</v>
      </c>
      <c r="F125" s="75">
        <f t="shared" si="4"/>
        <v>2787.3308999999995</v>
      </c>
      <c r="G125" s="75">
        <f t="shared" si="5"/>
        <v>232.27757499999996</v>
      </c>
      <c r="H125" s="133">
        <v>40</v>
      </c>
      <c r="I125" s="77">
        <f t="shared" si="6"/>
        <v>9291.1029999999992</v>
      </c>
      <c r="J125" s="77">
        <f t="shared" si="7"/>
        <v>0</v>
      </c>
    </row>
    <row r="126" spans="1:10" ht="12.75" customHeight="1">
      <c r="A126" s="138">
        <v>1214</v>
      </c>
      <c r="B126" s="91" t="s">
        <v>1</v>
      </c>
      <c r="C126" s="137">
        <v>9291.1029999999992</v>
      </c>
      <c r="D126" s="73">
        <v>38149</v>
      </c>
      <c r="E126" s="74">
        <v>0.3</v>
      </c>
      <c r="F126" s="75">
        <f t="shared" si="4"/>
        <v>2787.3308999999995</v>
      </c>
      <c r="G126" s="75">
        <f t="shared" si="5"/>
        <v>232.27757499999996</v>
      </c>
      <c r="H126" s="133">
        <v>40</v>
      </c>
      <c r="I126" s="77">
        <f t="shared" si="6"/>
        <v>9291.1029999999992</v>
      </c>
      <c r="J126" s="77">
        <f t="shared" si="7"/>
        <v>0</v>
      </c>
    </row>
    <row r="127" spans="1:10" ht="12.75" customHeight="1">
      <c r="A127" s="138">
        <v>1387</v>
      </c>
      <c r="B127" s="91" t="s">
        <v>10</v>
      </c>
      <c r="C127" s="142">
        <v>2515.71</v>
      </c>
      <c r="D127" s="73">
        <v>38149</v>
      </c>
      <c r="E127" s="74">
        <v>0.3</v>
      </c>
      <c r="F127" s="75">
        <f t="shared" si="4"/>
        <v>754.71299999999997</v>
      </c>
      <c r="G127" s="75">
        <f t="shared" si="5"/>
        <v>62.892749999999999</v>
      </c>
      <c r="H127" s="133">
        <v>40</v>
      </c>
      <c r="I127" s="77">
        <f t="shared" si="6"/>
        <v>2515.71</v>
      </c>
      <c r="J127" s="77">
        <f t="shared" si="7"/>
        <v>0</v>
      </c>
    </row>
    <row r="128" spans="1:10" ht="12.75" customHeight="1">
      <c r="A128" s="138">
        <v>1394</v>
      </c>
      <c r="B128" s="91" t="s">
        <v>10</v>
      </c>
      <c r="C128" s="142">
        <v>2515.71</v>
      </c>
      <c r="D128" s="92">
        <v>38149</v>
      </c>
      <c r="E128" s="74">
        <v>0.3</v>
      </c>
      <c r="F128" s="75">
        <f t="shared" si="4"/>
        <v>754.71299999999997</v>
      </c>
      <c r="G128" s="75">
        <f t="shared" si="5"/>
        <v>62.892749999999999</v>
      </c>
      <c r="H128" s="133">
        <v>40</v>
      </c>
      <c r="I128" s="77">
        <f t="shared" si="6"/>
        <v>2515.71</v>
      </c>
      <c r="J128" s="77">
        <f t="shared" si="7"/>
        <v>0</v>
      </c>
    </row>
    <row r="129" spans="1:10" ht="12.75" customHeight="1">
      <c r="A129" s="138">
        <v>1395</v>
      </c>
      <c r="B129" s="91" t="s">
        <v>10</v>
      </c>
      <c r="C129" s="142">
        <v>2515.71</v>
      </c>
      <c r="D129" s="92">
        <v>38149</v>
      </c>
      <c r="E129" s="74">
        <v>0.3</v>
      </c>
      <c r="F129" s="75">
        <f t="shared" si="4"/>
        <v>754.71299999999997</v>
      </c>
      <c r="G129" s="75">
        <f t="shared" si="5"/>
        <v>62.892749999999999</v>
      </c>
      <c r="H129" s="133">
        <v>40</v>
      </c>
      <c r="I129" s="77">
        <f t="shared" si="6"/>
        <v>2515.71</v>
      </c>
      <c r="J129" s="77">
        <f t="shared" si="7"/>
        <v>0</v>
      </c>
    </row>
    <row r="130" spans="1:10" ht="12.75" customHeight="1">
      <c r="A130" s="138">
        <v>1392</v>
      </c>
      <c r="B130" s="91" t="s">
        <v>10</v>
      </c>
      <c r="C130" s="142">
        <v>2515.71</v>
      </c>
      <c r="D130" s="92">
        <v>38149</v>
      </c>
      <c r="E130" s="74">
        <v>0.3</v>
      </c>
      <c r="F130" s="75">
        <f t="shared" si="4"/>
        <v>754.71299999999997</v>
      </c>
      <c r="G130" s="75">
        <f t="shared" si="5"/>
        <v>62.892749999999999</v>
      </c>
      <c r="H130" s="133">
        <v>40</v>
      </c>
      <c r="I130" s="77">
        <f t="shared" si="6"/>
        <v>2515.71</v>
      </c>
      <c r="J130" s="77">
        <f t="shared" si="7"/>
        <v>0</v>
      </c>
    </row>
    <row r="131" spans="1:10" ht="12.75" customHeight="1">
      <c r="A131" s="138">
        <v>1396</v>
      </c>
      <c r="B131" s="91" t="s">
        <v>10</v>
      </c>
      <c r="C131" s="142">
        <v>2515.71</v>
      </c>
      <c r="D131" s="92">
        <v>38149</v>
      </c>
      <c r="E131" s="74">
        <v>0.3</v>
      </c>
      <c r="F131" s="75">
        <f t="shared" si="4"/>
        <v>754.71299999999997</v>
      </c>
      <c r="G131" s="75">
        <f t="shared" si="5"/>
        <v>62.892749999999999</v>
      </c>
      <c r="H131" s="133">
        <v>40</v>
      </c>
      <c r="I131" s="77">
        <f t="shared" si="6"/>
        <v>2515.71</v>
      </c>
      <c r="J131" s="77">
        <f t="shared" si="7"/>
        <v>0</v>
      </c>
    </row>
    <row r="132" spans="1:10" ht="12.75" customHeight="1">
      <c r="A132" s="138">
        <v>1389</v>
      </c>
      <c r="B132" s="91" t="s">
        <v>10</v>
      </c>
      <c r="C132" s="142">
        <v>2515.71</v>
      </c>
      <c r="D132" s="92">
        <v>38149</v>
      </c>
      <c r="E132" s="74">
        <v>0.3</v>
      </c>
      <c r="F132" s="75">
        <f t="shared" si="4"/>
        <v>754.71299999999997</v>
      </c>
      <c r="G132" s="75">
        <f t="shared" si="5"/>
        <v>62.892749999999999</v>
      </c>
      <c r="H132" s="133">
        <v>40</v>
      </c>
      <c r="I132" s="77">
        <f t="shared" si="6"/>
        <v>2515.71</v>
      </c>
      <c r="J132" s="77">
        <f t="shared" si="7"/>
        <v>0</v>
      </c>
    </row>
    <row r="133" spans="1:10" ht="12.75" customHeight="1">
      <c r="A133" s="138">
        <v>1385</v>
      </c>
      <c r="B133" s="91" t="s">
        <v>10</v>
      </c>
      <c r="C133" s="142">
        <v>2515.71</v>
      </c>
      <c r="D133" s="92">
        <v>38149</v>
      </c>
      <c r="E133" s="74">
        <v>0.3</v>
      </c>
      <c r="F133" s="75">
        <f t="shared" si="4"/>
        <v>754.71299999999997</v>
      </c>
      <c r="G133" s="75">
        <f t="shared" si="5"/>
        <v>62.892749999999999</v>
      </c>
      <c r="H133" s="133">
        <v>40</v>
      </c>
      <c r="I133" s="77">
        <f t="shared" si="6"/>
        <v>2515.71</v>
      </c>
      <c r="J133" s="77">
        <f t="shared" si="7"/>
        <v>0</v>
      </c>
    </row>
    <row r="134" spans="1:10" ht="12.75" customHeight="1">
      <c r="A134" s="138">
        <v>1397</v>
      </c>
      <c r="B134" s="91" t="s">
        <v>10</v>
      </c>
      <c r="C134" s="142">
        <v>2515.6999999999998</v>
      </c>
      <c r="D134" s="92">
        <v>38149</v>
      </c>
      <c r="E134" s="74">
        <v>0.3</v>
      </c>
      <c r="F134" s="75">
        <f t="shared" ref="F134:F197" si="8">C134*E134</f>
        <v>754.70999999999992</v>
      </c>
      <c r="G134" s="75">
        <f t="shared" ref="G134:G197" si="9">F134/12</f>
        <v>62.892499999999991</v>
      </c>
      <c r="H134" s="133">
        <v>40</v>
      </c>
      <c r="I134" s="77">
        <f t="shared" ref="I134:I197" si="10">G134*H134</f>
        <v>2515.6999999999998</v>
      </c>
      <c r="J134" s="77">
        <f t="shared" ref="J134:J197" si="11">C134-I134</f>
        <v>0</v>
      </c>
    </row>
    <row r="135" spans="1:10" ht="12.75" customHeight="1">
      <c r="A135" s="138">
        <v>1386</v>
      </c>
      <c r="B135" s="91" t="s">
        <v>10</v>
      </c>
      <c r="C135" s="142">
        <v>2515.6999999999998</v>
      </c>
      <c r="D135" s="92">
        <v>38149</v>
      </c>
      <c r="E135" s="74">
        <v>0.3</v>
      </c>
      <c r="F135" s="75">
        <f t="shared" si="8"/>
        <v>754.70999999999992</v>
      </c>
      <c r="G135" s="75">
        <f t="shared" si="9"/>
        <v>62.892499999999991</v>
      </c>
      <c r="H135" s="133">
        <v>40</v>
      </c>
      <c r="I135" s="77">
        <f t="shared" si="10"/>
        <v>2515.6999999999998</v>
      </c>
      <c r="J135" s="77">
        <f t="shared" si="11"/>
        <v>0</v>
      </c>
    </row>
    <row r="136" spans="1:10" ht="12.75" customHeight="1">
      <c r="A136" s="138">
        <v>1391</v>
      </c>
      <c r="B136" s="91" t="s">
        <v>10</v>
      </c>
      <c r="C136" s="142">
        <v>2515.6999999999998</v>
      </c>
      <c r="D136" s="92">
        <v>38149</v>
      </c>
      <c r="E136" s="74">
        <v>0.3</v>
      </c>
      <c r="F136" s="75">
        <f t="shared" si="8"/>
        <v>754.70999999999992</v>
      </c>
      <c r="G136" s="75">
        <f t="shared" si="9"/>
        <v>62.892499999999991</v>
      </c>
      <c r="H136" s="133">
        <v>40</v>
      </c>
      <c r="I136" s="77">
        <f t="shared" si="10"/>
        <v>2515.6999999999998</v>
      </c>
      <c r="J136" s="77">
        <f t="shared" si="11"/>
        <v>0</v>
      </c>
    </row>
    <row r="137" spans="1:10" ht="12.75" customHeight="1">
      <c r="A137" s="138" t="s">
        <v>85</v>
      </c>
      <c r="B137" s="91" t="s">
        <v>10</v>
      </c>
      <c r="C137" s="142">
        <v>2515.6999999999998</v>
      </c>
      <c r="D137" s="92">
        <v>38149</v>
      </c>
      <c r="E137" s="74">
        <v>0.3</v>
      </c>
      <c r="F137" s="75">
        <f t="shared" si="8"/>
        <v>754.70999999999992</v>
      </c>
      <c r="G137" s="75">
        <f t="shared" si="9"/>
        <v>62.892499999999991</v>
      </c>
      <c r="H137" s="133">
        <v>40</v>
      </c>
      <c r="I137" s="77">
        <f t="shared" si="10"/>
        <v>2515.6999999999998</v>
      </c>
      <c r="J137" s="77">
        <f t="shared" si="11"/>
        <v>0</v>
      </c>
    </row>
    <row r="138" spans="1:10" ht="12.75" customHeight="1">
      <c r="A138" s="138">
        <v>1390</v>
      </c>
      <c r="B138" s="91" t="s">
        <v>10</v>
      </c>
      <c r="C138" s="142">
        <v>2515.6999999999998</v>
      </c>
      <c r="D138" s="92">
        <v>38149</v>
      </c>
      <c r="E138" s="74">
        <v>0.3</v>
      </c>
      <c r="F138" s="75">
        <f t="shared" si="8"/>
        <v>754.70999999999992</v>
      </c>
      <c r="G138" s="75">
        <f t="shared" si="9"/>
        <v>62.892499999999991</v>
      </c>
      <c r="H138" s="133">
        <v>40</v>
      </c>
      <c r="I138" s="77">
        <f t="shared" si="10"/>
        <v>2515.6999999999998</v>
      </c>
      <c r="J138" s="77">
        <f t="shared" si="11"/>
        <v>0</v>
      </c>
    </row>
    <row r="139" spans="1:10" ht="12.75" customHeight="1">
      <c r="A139" s="138">
        <v>1388</v>
      </c>
      <c r="B139" s="91" t="s">
        <v>10</v>
      </c>
      <c r="C139" s="142">
        <v>2515.6999999999998</v>
      </c>
      <c r="D139" s="92">
        <v>38149</v>
      </c>
      <c r="E139" s="74">
        <v>0.3</v>
      </c>
      <c r="F139" s="75">
        <f t="shared" si="8"/>
        <v>754.70999999999992</v>
      </c>
      <c r="G139" s="75">
        <f t="shared" si="9"/>
        <v>62.892499999999991</v>
      </c>
      <c r="H139" s="133">
        <v>40</v>
      </c>
      <c r="I139" s="77">
        <f t="shared" si="10"/>
        <v>2515.6999999999998</v>
      </c>
      <c r="J139" s="77">
        <f t="shared" si="11"/>
        <v>0</v>
      </c>
    </row>
    <row r="140" spans="1:10" ht="12.75" customHeight="1">
      <c r="A140" s="138">
        <v>1393</v>
      </c>
      <c r="B140" s="91" t="s">
        <v>10</v>
      </c>
      <c r="C140" s="142">
        <v>2515.6999999999998</v>
      </c>
      <c r="D140" s="92">
        <v>38149</v>
      </c>
      <c r="E140" s="74">
        <v>0.3</v>
      </c>
      <c r="F140" s="75">
        <f t="shared" si="8"/>
        <v>754.70999999999992</v>
      </c>
      <c r="G140" s="75">
        <f t="shared" si="9"/>
        <v>62.892499999999991</v>
      </c>
      <c r="H140" s="133">
        <v>40</v>
      </c>
      <c r="I140" s="77">
        <f t="shared" si="10"/>
        <v>2515.6999999999998</v>
      </c>
      <c r="J140" s="77">
        <f t="shared" si="11"/>
        <v>0</v>
      </c>
    </row>
    <row r="141" spans="1:10" ht="12.75" customHeight="1">
      <c r="A141" s="138">
        <v>1216</v>
      </c>
      <c r="B141" s="91" t="s">
        <v>394</v>
      </c>
      <c r="C141" s="139">
        <v>650.84</v>
      </c>
      <c r="D141" s="92">
        <v>38149</v>
      </c>
      <c r="E141" s="74">
        <v>0.3</v>
      </c>
      <c r="F141" s="75">
        <f t="shared" si="8"/>
        <v>195.25200000000001</v>
      </c>
      <c r="G141" s="75">
        <f t="shared" si="9"/>
        <v>16.271000000000001</v>
      </c>
      <c r="H141" s="133">
        <v>40</v>
      </c>
      <c r="I141" s="77">
        <f t="shared" si="10"/>
        <v>650.84</v>
      </c>
      <c r="J141" s="77">
        <f t="shared" si="11"/>
        <v>0</v>
      </c>
    </row>
    <row r="142" spans="1:10" ht="12.75" customHeight="1">
      <c r="A142" s="138" t="s">
        <v>19</v>
      </c>
      <c r="B142" s="91" t="s">
        <v>10</v>
      </c>
      <c r="C142" s="142">
        <v>2515.6999999999998</v>
      </c>
      <c r="D142" s="92">
        <v>38149</v>
      </c>
      <c r="E142" s="74">
        <v>0.3</v>
      </c>
      <c r="F142" s="75">
        <f t="shared" si="8"/>
        <v>754.70999999999992</v>
      </c>
      <c r="G142" s="75">
        <f t="shared" si="9"/>
        <v>62.892499999999991</v>
      </c>
      <c r="H142" s="133">
        <v>40</v>
      </c>
      <c r="I142" s="77">
        <f t="shared" si="10"/>
        <v>2515.6999999999998</v>
      </c>
      <c r="J142" s="77">
        <f t="shared" si="11"/>
        <v>0</v>
      </c>
    </row>
    <row r="143" spans="1:10" ht="12.75" customHeight="1">
      <c r="A143" s="107" t="s">
        <v>519</v>
      </c>
      <c r="B143" s="91" t="s">
        <v>17</v>
      </c>
      <c r="C143" s="84">
        <v>9157.68</v>
      </c>
      <c r="D143" s="111">
        <v>38266</v>
      </c>
      <c r="E143" s="74">
        <v>0.3</v>
      </c>
      <c r="F143" s="75">
        <f t="shared" si="8"/>
        <v>2747.3040000000001</v>
      </c>
      <c r="G143" s="75">
        <f t="shared" si="9"/>
        <v>228.94200000000001</v>
      </c>
      <c r="H143" s="133">
        <v>40</v>
      </c>
      <c r="I143" s="77">
        <f t="shared" si="10"/>
        <v>9157.68</v>
      </c>
      <c r="J143" s="77">
        <f t="shared" si="11"/>
        <v>0</v>
      </c>
    </row>
    <row r="144" spans="1:10" ht="12.75" customHeight="1">
      <c r="A144" s="107" t="s">
        <v>171</v>
      </c>
      <c r="B144" s="134" t="s">
        <v>566</v>
      </c>
      <c r="C144" s="84">
        <v>254.38</v>
      </c>
      <c r="D144" s="111">
        <v>38266</v>
      </c>
      <c r="E144" s="74">
        <v>0.3</v>
      </c>
      <c r="F144" s="75">
        <f t="shared" si="8"/>
        <v>76.313999999999993</v>
      </c>
      <c r="G144" s="75">
        <f t="shared" si="9"/>
        <v>6.3594999999999997</v>
      </c>
      <c r="H144" s="133">
        <v>40</v>
      </c>
      <c r="I144" s="77">
        <f t="shared" si="10"/>
        <v>254.38</v>
      </c>
      <c r="J144" s="77">
        <f t="shared" si="11"/>
        <v>0</v>
      </c>
    </row>
    <row r="145" spans="1:10" ht="12.75" customHeight="1">
      <c r="A145" s="107" t="s">
        <v>443</v>
      </c>
      <c r="B145" s="106" t="s">
        <v>566</v>
      </c>
      <c r="C145" s="84">
        <v>254.38</v>
      </c>
      <c r="D145" s="111">
        <v>38266</v>
      </c>
      <c r="E145" s="74">
        <v>0.3</v>
      </c>
      <c r="F145" s="75">
        <f t="shared" si="8"/>
        <v>76.313999999999993</v>
      </c>
      <c r="G145" s="75">
        <f t="shared" si="9"/>
        <v>6.3594999999999997</v>
      </c>
      <c r="H145" s="133">
        <v>40</v>
      </c>
      <c r="I145" s="77">
        <f t="shared" si="10"/>
        <v>254.38</v>
      </c>
      <c r="J145" s="77">
        <f t="shared" si="11"/>
        <v>0</v>
      </c>
    </row>
    <row r="146" spans="1:10" ht="12.75" customHeight="1">
      <c r="A146" s="107" t="s">
        <v>181</v>
      </c>
      <c r="B146" s="134" t="s">
        <v>568</v>
      </c>
      <c r="C146" s="84">
        <v>3179.75</v>
      </c>
      <c r="D146" s="111">
        <v>38266</v>
      </c>
      <c r="E146" s="74">
        <v>0.3</v>
      </c>
      <c r="F146" s="75">
        <f t="shared" si="8"/>
        <v>953.92499999999995</v>
      </c>
      <c r="G146" s="75">
        <f t="shared" si="9"/>
        <v>79.493749999999991</v>
      </c>
      <c r="H146" s="133">
        <v>40</v>
      </c>
      <c r="I146" s="77">
        <f t="shared" si="10"/>
        <v>3179.7499999999995</v>
      </c>
      <c r="J146" s="77">
        <f t="shared" si="11"/>
        <v>0</v>
      </c>
    </row>
    <row r="147" spans="1:10" ht="12.75" customHeight="1">
      <c r="A147" s="107" t="s">
        <v>178</v>
      </c>
      <c r="B147" s="91" t="s">
        <v>17</v>
      </c>
      <c r="C147" s="84">
        <v>9157.68</v>
      </c>
      <c r="D147" s="111">
        <v>38266</v>
      </c>
      <c r="E147" s="74">
        <v>0.3</v>
      </c>
      <c r="F147" s="75">
        <f t="shared" si="8"/>
        <v>2747.3040000000001</v>
      </c>
      <c r="G147" s="75">
        <f t="shared" si="9"/>
        <v>228.94200000000001</v>
      </c>
      <c r="H147" s="133">
        <v>40</v>
      </c>
      <c r="I147" s="77">
        <f t="shared" si="10"/>
        <v>9157.68</v>
      </c>
      <c r="J147" s="77">
        <f t="shared" si="11"/>
        <v>0</v>
      </c>
    </row>
    <row r="148" spans="1:10" ht="12.75" customHeight="1">
      <c r="A148" s="107" t="s">
        <v>180</v>
      </c>
      <c r="B148" s="106" t="s">
        <v>566</v>
      </c>
      <c r="C148" s="84">
        <v>254.38</v>
      </c>
      <c r="D148" s="111">
        <v>38266</v>
      </c>
      <c r="E148" s="74">
        <v>0.3</v>
      </c>
      <c r="F148" s="75">
        <f t="shared" si="8"/>
        <v>76.313999999999993</v>
      </c>
      <c r="G148" s="75">
        <f t="shared" si="9"/>
        <v>6.3594999999999997</v>
      </c>
      <c r="H148" s="133">
        <v>40</v>
      </c>
      <c r="I148" s="77">
        <f t="shared" si="10"/>
        <v>254.38</v>
      </c>
      <c r="J148" s="77">
        <f t="shared" si="11"/>
        <v>0</v>
      </c>
    </row>
    <row r="149" spans="1:10" ht="12.75" customHeight="1">
      <c r="A149" s="107">
        <v>1473</v>
      </c>
      <c r="B149" s="106" t="s">
        <v>568</v>
      </c>
      <c r="C149" s="84">
        <v>3277.5</v>
      </c>
      <c r="D149" s="111">
        <v>38266</v>
      </c>
      <c r="E149" s="74">
        <v>0.3</v>
      </c>
      <c r="F149" s="75">
        <f t="shared" si="8"/>
        <v>983.25</v>
      </c>
      <c r="G149" s="75">
        <f t="shared" si="9"/>
        <v>81.9375</v>
      </c>
      <c r="H149" s="133">
        <v>40</v>
      </c>
      <c r="I149" s="77">
        <f t="shared" si="10"/>
        <v>3277.5</v>
      </c>
      <c r="J149" s="77">
        <f t="shared" si="11"/>
        <v>0</v>
      </c>
    </row>
    <row r="150" spans="1:10" ht="12.75" customHeight="1">
      <c r="A150" s="107" t="s">
        <v>474</v>
      </c>
      <c r="B150" s="91" t="s">
        <v>20</v>
      </c>
      <c r="C150" s="84">
        <v>9439.2000000000007</v>
      </c>
      <c r="D150" s="111">
        <v>38266</v>
      </c>
      <c r="E150" s="74">
        <v>0.3</v>
      </c>
      <c r="F150" s="75">
        <f t="shared" si="8"/>
        <v>2831.76</v>
      </c>
      <c r="G150" s="75">
        <f t="shared" si="9"/>
        <v>235.98000000000002</v>
      </c>
      <c r="H150" s="133">
        <v>40</v>
      </c>
      <c r="I150" s="77">
        <f t="shared" si="10"/>
        <v>9439.2000000000007</v>
      </c>
      <c r="J150" s="77">
        <f t="shared" si="11"/>
        <v>0</v>
      </c>
    </row>
    <row r="151" spans="1:10" ht="12.75" customHeight="1">
      <c r="A151" s="107">
        <v>1434</v>
      </c>
      <c r="B151" s="91" t="s">
        <v>16</v>
      </c>
      <c r="C151" s="84">
        <v>9157.68</v>
      </c>
      <c r="D151" s="111">
        <v>38266</v>
      </c>
      <c r="E151" s="74">
        <v>0.3</v>
      </c>
      <c r="F151" s="75">
        <f t="shared" si="8"/>
        <v>2747.3040000000001</v>
      </c>
      <c r="G151" s="75">
        <f t="shared" si="9"/>
        <v>228.94200000000001</v>
      </c>
      <c r="H151" s="133">
        <v>40</v>
      </c>
      <c r="I151" s="77">
        <f t="shared" si="10"/>
        <v>9157.68</v>
      </c>
      <c r="J151" s="77">
        <f t="shared" si="11"/>
        <v>0</v>
      </c>
    </row>
    <row r="152" spans="1:10" ht="12.75" customHeight="1">
      <c r="A152" s="107">
        <v>1061</v>
      </c>
      <c r="B152" s="134" t="s">
        <v>568</v>
      </c>
      <c r="C152" s="84">
        <v>3179.75</v>
      </c>
      <c r="D152" s="111">
        <v>38266</v>
      </c>
      <c r="E152" s="74">
        <v>0.3</v>
      </c>
      <c r="F152" s="75">
        <f t="shared" si="8"/>
        <v>953.92499999999995</v>
      </c>
      <c r="G152" s="75">
        <f t="shared" si="9"/>
        <v>79.493749999999991</v>
      </c>
      <c r="H152" s="133">
        <v>40</v>
      </c>
      <c r="I152" s="77">
        <f t="shared" si="10"/>
        <v>3179.7499999999995</v>
      </c>
      <c r="J152" s="77">
        <f t="shared" si="11"/>
        <v>0</v>
      </c>
    </row>
    <row r="153" spans="1:10" ht="12.75" customHeight="1">
      <c r="A153" s="107">
        <v>1464</v>
      </c>
      <c r="B153" s="106" t="s">
        <v>568</v>
      </c>
      <c r="C153" s="84">
        <v>3179.75</v>
      </c>
      <c r="D153" s="111">
        <v>38266</v>
      </c>
      <c r="E153" s="74">
        <v>0.3</v>
      </c>
      <c r="F153" s="75">
        <f t="shared" si="8"/>
        <v>953.92499999999995</v>
      </c>
      <c r="G153" s="75">
        <f t="shared" si="9"/>
        <v>79.493749999999991</v>
      </c>
      <c r="H153" s="133">
        <v>40</v>
      </c>
      <c r="I153" s="77">
        <f t="shared" si="10"/>
        <v>3179.7499999999995</v>
      </c>
      <c r="J153" s="77">
        <f t="shared" si="11"/>
        <v>0</v>
      </c>
    </row>
    <row r="154" spans="1:10" ht="12.75" customHeight="1">
      <c r="A154" s="107">
        <v>755</v>
      </c>
      <c r="B154" s="134" t="s">
        <v>568</v>
      </c>
      <c r="C154" s="84">
        <v>3179.75</v>
      </c>
      <c r="D154" s="111">
        <v>38266</v>
      </c>
      <c r="E154" s="74">
        <v>0.3</v>
      </c>
      <c r="F154" s="75">
        <f t="shared" si="8"/>
        <v>953.92499999999995</v>
      </c>
      <c r="G154" s="75">
        <f t="shared" si="9"/>
        <v>79.493749999999991</v>
      </c>
      <c r="H154" s="133">
        <v>40</v>
      </c>
      <c r="I154" s="77">
        <f t="shared" si="10"/>
        <v>3179.7499999999995</v>
      </c>
      <c r="J154" s="77">
        <f t="shared" si="11"/>
        <v>0</v>
      </c>
    </row>
    <row r="155" spans="1:10" ht="12.75" customHeight="1">
      <c r="A155" s="107">
        <v>1436</v>
      </c>
      <c r="B155" s="90" t="s">
        <v>21</v>
      </c>
      <c r="C155" s="139">
        <v>2070</v>
      </c>
      <c r="D155" s="111">
        <v>38266</v>
      </c>
      <c r="E155" s="74">
        <v>0.3</v>
      </c>
      <c r="F155" s="75">
        <f t="shared" si="8"/>
        <v>621</v>
      </c>
      <c r="G155" s="75">
        <f t="shared" si="9"/>
        <v>51.75</v>
      </c>
      <c r="H155" s="133">
        <v>40</v>
      </c>
      <c r="I155" s="77">
        <f t="shared" si="10"/>
        <v>2070</v>
      </c>
      <c r="J155" s="77">
        <f t="shared" si="11"/>
        <v>0</v>
      </c>
    </row>
    <row r="156" spans="1:10" ht="12.75" customHeight="1">
      <c r="A156" s="107" t="s">
        <v>134</v>
      </c>
      <c r="B156" s="106" t="s">
        <v>566</v>
      </c>
      <c r="C156" s="84">
        <v>262.2</v>
      </c>
      <c r="D156" s="111">
        <v>38266</v>
      </c>
      <c r="E156" s="74">
        <v>0.3</v>
      </c>
      <c r="F156" s="75">
        <f t="shared" si="8"/>
        <v>78.66</v>
      </c>
      <c r="G156" s="75">
        <f t="shared" si="9"/>
        <v>6.5549999999999997</v>
      </c>
      <c r="H156" s="133">
        <v>40</v>
      </c>
      <c r="I156" s="77">
        <f t="shared" si="10"/>
        <v>262.2</v>
      </c>
      <c r="J156" s="77">
        <f t="shared" si="11"/>
        <v>0</v>
      </c>
    </row>
    <row r="157" spans="1:10" ht="12.75" customHeight="1">
      <c r="A157" s="70">
        <v>1368</v>
      </c>
      <c r="B157" s="134" t="s">
        <v>166</v>
      </c>
      <c r="C157" s="139">
        <v>184</v>
      </c>
      <c r="D157" s="111">
        <v>38266</v>
      </c>
      <c r="E157" s="74">
        <v>0.3</v>
      </c>
      <c r="F157" s="75">
        <f t="shared" si="8"/>
        <v>55.199999999999996</v>
      </c>
      <c r="G157" s="75">
        <f t="shared" si="9"/>
        <v>4.5999999999999996</v>
      </c>
      <c r="H157" s="133">
        <v>40</v>
      </c>
      <c r="I157" s="77">
        <f t="shared" si="10"/>
        <v>184</v>
      </c>
      <c r="J157" s="77">
        <f t="shared" si="11"/>
        <v>0</v>
      </c>
    </row>
    <row r="158" spans="1:10" ht="12.75" customHeight="1">
      <c r="A158" s="70" t="s">
        <v>19</v>
      </c>
      <c r="B158" s="134" t="s">
        <v>567</v>
      </c>
      <c r="C158" s="84">
        <v>131.1</v>
      </c>
      <c r="D158" s="111">
        <v>38266</v>
      </c>
      <c r="E158" s="74">
        <v>0.3</v>
      </c>
      <c r="F158" s="75">
        <f t="shared" si="8"/>
        <v>39.33</v>
      </c>
      <c r="G158" s="75">
        <f t="shared" si="9"/>
        <v>3.2774999999999999</v>
      </c>
      <c r="H158" s="133">
        <v>40</v>
      </c>
      <c r="I158" s="77">
        <f t="shared" si="10"/>
        <v>131.1</v>
      </c>
      <c r="J158" s="77">
        <f t="shared" si="11"/>
        <v>0</v>
      </c>
    </row>
    <row r="159" spans="1:10" ht="12.75" customHeight="1">
      <c r="A159" s="70">
        <v>1357</v>
      </c>
      <c r="B159" s="134" t="s">
        <v>166</v>
      </c>
      <c r="C159" s="139">
        <v>184</v>
      </c>
      <c r="D159" s="111">
        <v>38266</v>
      </c>
      <c r="E159" s="74">
        <v>0.3</v>
      </c>
      <c r="F159" s="75">
        <f t="shared" si="8"/>
        <v>55.199999999999996</v>
      </c>
      <c r="G159" s="75">
        <f t="shared" si="9"/>
        <v>4.5999999999999996</v>
      </c>
      <c r="H159" s="133">
        <v>40</v>
      </c>
      <c r="I159" s="77">
        <f t="shared" si="10"/>
        <v>184</v>
      </c>
      <c r="J159" s="77">
        <f t="shared" si="11"/>
        <v>0</v>
      </c>
    </row>
    <row r="160" spans="1:10" ht="12.75" customHeight="1">
      <c r="A160" s="107" t="s">
        <v>19</v>
      </c>
      <c r="B160" s="134" t="s">
        <v>567</v>
      </c>
      <c r="C160" s="84">
        <v>127.19</v>
      </c>
      <c r="D160" s="111">
        <v>38266</v>
      </c>
      <c r="E160" s="74">
        <v>0.3</v>
      </c>
      <c r="F160" s="75">
        <f t="shared" si="8"/>
        <v>38.156999999999996</v>
      </c>
      <c r="G160" s="75">
        <f t="shared" si="9"/>
        <v>3.1797499999999999</v>
      </c>
      <c r="H160" s="133">
        <v>40</v>
      </c>
      <c r="I160" s="77">
        <f t="shared" si="10"/>
        <v>127.19</v>
      </c>
      <c r="J160" s="77">
        <f t="shared" si="11"/>
        <v>0</v>
      </c>
    </row>
    <row r="161" spans="1:10" ht="12.75" customHeight="1">
      <c r="A161" s="107" t="s">
        <v>552</v>
      </c>
      <c r="B161" s="91" t="s">
        <v>17</v>
      </c>
      <c r="C161" s="84">
        <v>9157.68</v>
      </c>
      <c r="D161" s="111">
        <v>38266</v>
      </c>
      <c r="E161" s="74">
        <v>0.3</v>
      </c>
      <c r="F161" s="75">
        <f t="shared" si="8"/>
        <v>2747.3040000000001</v>
      </c>
      <c r="G161" s="75">
        <f t="shared" si="9"/>
        <v>228.94200000000001</v>
      </c>
      <c r="H161" s="133">
        <v>40</v>
      </c>
      <c r="I161" s="77">
        <f t="shared" si="10"/>
        <v>9157.68</v>
      </c>
      <c r="J161" s="77">
        <f t="shared" si="11"/>
        <v>0</v>
      </c>
    </row>
    <row r="162" spans="1:10" ht="12.75" customHeight="1">
      <c r="A162" s="70">
        <v>1380</v>
      </c>
      <c r="B162" s="134" t="s">
        <v>166</v>
      </c>
      <c r="C162" s="139">
        <v>184</v>
      </c>
      <c r="D162" s="111">
        <v>38266</v>
      </c>
      <c r="E162" s="74">
        <v>0.3</v>
      </c>
      <c r="F162" s="75">
        <f t="shared" si="8"/>
        <v>55.199999999999996</v>
      </c>
      <c r="G162" s="75">
        <f t="shared" si="9"/>
        <v>4.5999999999999996</v>
      </c>
      <c r="H162" s="133">
        <v>40</v>
      </c>
      <c r="I162" s="77">
        <f t="shared" si="10"/>
        <v>184</v>
      </c>
      <c r="J162" s="77">
        <f t="shared" si="11"/>
        <v>0</v>
      </c>
    </row>
    <row r="163" spans="1:10" ht="12.75" customHeight="1">
      <c r="A163" s="107" t="s">
        <v>190</v>
      </c>
      <c r="B163" s="134" t="s">
        <v>568</v>
      </c>
      <c r="C163" s="84">
        <v>3179.75</v>
      </c>
      <c r="D163" s="111">
        <v>38266</v>
      </c>
      <c r="E163" s="74">
        <v>0.3</v>
      </c>
      <c r="F163" s="75">
        <f t="shared" si="8"/>
        <v>953.92499999999995</v>
      </c>
      <c r="G163" s="75">
        <f t="shared" si="9"/>
        <v>79.493749999999991</v>
      </c>
      <c r="H163" s="133">
        <v>40</v>
      </c>
      <c r="I163" s="77">
        <f t="shared" si="10"/>
        <v>3179.7499999999995</v>
      </c>
      <c r="J163" s="77">
        <f t="shared" si="11"/>
        <v>0</v>
      </c>
    </row>
    <row r="164" spans="1:10" ht="12.75" customHeight="1">
      <c r="A164" s="107" t="s">
        <v>189</v>
      </c>
      <c r="B164" s="106" t="s">
        <v>566</v>
      </c>
      <c r="C164" s="84">
        <v>254.38</v>
      </c>
      <c r="D164" s="111">
        <v>38266</v>
      </c>
      <c r="E164" s="74">
        <v>0.3</v>
      </c>
      <c r="F164" s="75">
        <f t="shared" si="8"/>
        <v>76.313999999999993</v>
      </c>
      <c r="G164" s="75">
        <f t="shared" si="9"/>
        <v>6.3594999999999997</v>
      </c>
      <c r="H164" s="133">
        <v>40</v>
      </c>
      <c r="I164" s="77">
        <f t="shared" si="10"/>
        <v>254.38</v>
      </c>
      <c r="J164" s="77">
        <f t="shared" si="11"/>
        <v>0</v>
      </c>
    </row>
    <row r="165" spans="1:10" ht="12.75" customHeight="1">
      <c r="A165" s="107" t="s">
        <v>497</v>
      </c>
      <c r="B165" s="91" t="s">
        <v>17</v>
      </c>
      <c r="C165" s="84">
        <v>9157.68</v>
      </c>
      <c r="D165" s="111">
        <v>38266</v>
      </c>
      <c r="E165" s="74">
        <v>0.3</v>
      </c>
      <c r="F165" s="75">
        <f t="shared" si="8"/>
        <v>2747.3040000000001</v>
      </c>
      <c r="G165" s="75">
        <f t="shared" si="9"/>
        <v>228.94200000000001</v>
      </c>
      <c r="H165" s="133">
        <v>40</v>
      </c>
      <c r="I165" s="77">
        <f t="shared" si="10"/>
        <v>9157.68</v>
      </c>
      <c r="J165" s="77">
        <f t="shared" si="11"/>
        <v>0</v>
      </c>
    </row>
    <row r="166" spans="1:10" ht="12.75" customHeight="1">
      <c r="A166" s="70">
        <v>1332</v>
      </c>
      <c r="B166" s="134" t="s">
        <v>166</v>
      </c>
      <c r="C166" s="139">
        <v>184</v>
      </c>
      <c r="D166" s="111">
        <v>38266</v>
      </c>
      <c r="E166" s="74">
        <v>0.3</v>
      </c>
      <c r="F166" s="75">
        <f t="shared" si="8"/>
        <v>55.199999999999996</v>
      </c>
      <c r="G166" s="75">
        <f t="shared" si="9"/>
        <v>4.5999999999999996</v>
      </c>
      <c r="H166" s="133">
        <v>40</v>
      </c>
      <c r="I166" s="77">
        <f t="shared" si="10"/>
        <v>184</v>
      </c>
      <c r="J166" s="77">
        <f t="shared" si="11"/>
        <v>0</v>
      </c>
    </row>
    <row r="167" spans="1:10" ht="12.75" customHeight="1">
      <c r="A167" s="70">
        <v>1129</v>
      </c>
      <c r="B167" s="106" t="s">
        <v>566</v>
      </c>
      <c r="C167" s="84">
        <v>254.38</v>
      </c>
      <c r="D167" s="111">
        <v>38266</v>
      </c>
      <c r="E167" s="74">
        <v>0.3</v>
      </c>
      <c r="F167" s="75">
        <f t="shared" si="8"/>
        <v>76.313999999999993</v>
      </c>
      <c r="G167" s="75">
        <f t="shared" si="9"/>
        <v>6.3594999999999997</v>
      </c>
      <c r="H167" s="133">
        <v>40</v>
      </c>
      <c r="I167" s="77">
        <f t="shared" si="10"/>
        <v>254.38</v>
      </c>
      <c r="J167" s="77">
        <f t="shared" si="11"/>
        <v>0</v>
      </c>
    </row>
    <row r="168" spans="1:10" ht="12.75" customHeight="1">
      <c r="A168" s="107" t="s">
        <v>19</v>
      </c>
      <c r="B168" s="134" t="s">
        <v>567</v>
      </c>
      <c r="C168" s="84">
        <v>127.19</v>
      </c>
      <c r="D168" s="111">
        <v>38266</v>
      </c>
      <c r="E168" s="74">
        <v>0.3</v>
      </c>
      <c r="F168" s="75">
        <f t="shared" si="8"/>
        <v>38.156999999999996</v>
      </c>
      <c r="G168" s="75">
        <f t="shared" si="9"/>
        <v>3.1797499999999999</v>
      </c>
      <c r="H168" s="133">
        <v>40</v>
      </c>
      <c r="I168" s="77">
        <f t="shared" si="10"/>
        <v>127.19</v>
      </c>
      <c r="J168" s="77">
        <f t="shared" si="11"/>
        <v>0</v>
      </c>
    </row>
    <row r="169" spans="1:10" ht="12.75" customHeight="1">
      <c r="A169" s="76" t="s">
        <v>85</v>
      </c>
      <c r="B169" s="134" t="s">
        <v>166</v>
      </c>
      <c r="C169" s="139">
        <v>184</v>
      </c>
      <c r="D169" s="111">
        <v>38266</v>
      </c>
      <c r="E169" s="74">
        <v>0.3</v>
      </c>
      <c r="F169" s="75">
        <f t="shared" si="8"/>
        <v>55.199999999999996</v>
      </c>
      <c r="G169" s="75">
        <f t="shared" si="9"/>
        <v>4.5999999999999996</v>
      </c>
      <c r="H169" s="133">
        <v>40</v>
      </c>
      <c r="I169" s="77">
        <f t="shared" si="10"/>
        <v>184</v>
      </c>
      <c r="J169" s="77">
        <f t="shared" si="11"/>
        <v>0</v>
      </c>
    </row>
    <row r="170" spans="1:10" ht="12.75" customHeight="1">
      <c r="A170" s="76" t="s">
        <v>85</v>
      </c>
      <c r="B170" s="134" t="s">
        <v>166</v>
      </c>
      <c r="C170" s="139">
        <v>184</v>
      </c>
      <c r="D170" s="111">
        <v>38266</v>
      </c>
      <c r="E170" s="74">
        <v>0.3</v>
      </c>
      <c r="F170" s="75">
        <f t="shared" si="8"/>
        <v>55.199999999999996</v>
      </c>
      <c r="G170" s="75">
        <f t="shared" si="9"/>
        <v>4.5999999999999996</v>
      </c>
      <c r="H170" s="133">
        <v>40</v>
      </c>
      <c r="I170" s="77">
        <f t="shared" si="10"/>
        <v>184</v>
      </c>
      <c r="J170" s="77">
        <f t="shared" si="11"/>
        <v>0</v>
      </c>
    </row>
    <row r="171" spans="1:10" ht="12.75" customHeight="1">
      <c r="A171" s="107" t="s">
        <v>85</v>
      </c>
      <c r="B171" s="134" t="s">
        <v>567</v>
      </c>
      <c r="C171" s="84">
        <v>127.19</v>
      </c>
      <c r="D171" s="111">
        <v>38266</v>
      </c>
      <c r="E171" s="74">
        <v>0.3</v>
      </c>
      <c r="F171" s="75">
        <f t="shared" si="8"/>
        <v>38.156999999999996</v>
      </c>
      <c r="G171" s="75">
        <f t="shared" si="9"/>
        <v>3.1797499999999999</v>
      </c>
      <c r="H171" s="133">
        <v>40</v>
      </c>
      <c r="I171" s="77">
        <f t="shared" si="10"/>
        <v>127.19</v>
      </c>
      <c r="J171" s="77">
        <f t="shared" si="11"/>
        <v>0</v>
      </c>
    </row>
    <row r="172" spans="1:10" ht="12.75" customHeight="1">
      <c r="A172" s="107" t="s">
        <v>19</v>
      </c>
      <c r="B172" s="106" t="s">
        <v>567</v>
      </c>
      <c r="C172" s="84">
        <v>127.19</v>
      </c>
      <c r="D172" s="111">
        <v>38266</v>
      </c>
      <c r="E172" s="74">
        <v>0.3</v>
      </c>
      <c r="F172" s="75">
        <f t="shared" si="8"/>
        <v>38.156999999999996</v>
      </c>
      <c r="G172" s="75">
        <f t="shared" si="9"/>
        <v>3.1797499999999999</v>
      </c>
      <c r="H172" s="133">
        <v>40</v>
      </c>
      <c r="I172" s="77">
        <f t="shared" si="10"/>
        <v>127.19</v>
      </c>
      <c r="J172" s="77">
        <f t="shared" si="11"/>
        <v>0</v>
      </c>
    </row>
    <row r="173" spans="1:10" ht="12.75" customHeight="1">
      <c r="A173" s="70" t="s">
        <v>19</v>
      </c>
      <c r="B173" s="134" t="s">
        <v>567</v>
      </c>
      <c r="C173" s="84">
        <v>127.19</v>
      </c>
      <c r="D173" s="111">
        <v>38266</v>
      </c>
      <c r="E173" s="74">
        <v>0.3</v>
      </c>
      <c r="F173" s="75">
        <f t="shared" si="8"/>
        <v>38.156999999999996</v>
      </c>
      <c r="G173" s="75">
        <f t="shared" si="9"/>
        <v>3.1797499999999999</v>
      </c>
      <c r="H173" s="133">
        <v>40</v>
      </c>
      <c r="I173" s="77">
        <f t="shared" si="10"/>
        <v>127.19</v>
      </c>
      <c r="J173" s="77">
        <f t="shared" si="11"/>
        <v>0</v>
      </c>
    </row>
    <row r="174" spans="1:10" ht="12.75" customHeight="1">
      <c r="A174" s="107" t="s">
        <v>19</v>
      </c>
      <c r="B174" s="105" t="s">
        <v>22</v>
      </c>
      <c r="C174" s="139">
        <v>10752.5</v>
      </c>
      <c r="D174" s="140">
        <v>38279</v>
      </c>
      <c r="E174" s="74">
        <v>0.3</v>
      </c>
      <c r="F174" s="75">
        <f t="shared" si="8"/>
        <v>3225.75</v>
      </c>
      <c r="G174" s="75">
        <f t="shared" si="9"/>
        <v>268.8125</v>
      </c>
      <c r="H174" s="133">
        <v>40</v>
      </c>
      <c r="I174" s="77">
        <f t="shared" si="10"/>
        <v>10752.5</v>
      </c>
      <c r="J174" s="77">
        <f t="shared" si="11"/>
        <v>0</v>
      </c>
    </row>
    <row r="175" spans="1:10" ht="12.75" customHeight="1">
      <c r="A175" s="138" t="s">
        <v>554</v>
      </c>
      <c r="B175" s="105" t="s">
        <v>23</v>
      </c>
      <c r="C175" s="139">
        <v>11212.5</v>
      </c>
      <c r="D175" s="140">
        <v>38287</v>
      </c>
      <c r="E175" s="74">
        <v>0.3</v>
      </c>
      <c r="F175" s="75">
        <f t="shared" si="8"/>
        <v>3363.75</v>
      </c>
      <c r="G175" s="75">
        <f t="shared" si="9"/>
        <v>280.3125</v>
      </c>
      <c r="H175" s="133">
        <v>40</v>
      </c>
      <c r="I175" s="77">
        <f t="shared" si="10"/>
        <v>11212.5</v>
      </c>
      <c r="J175" s="77">
        <f t="shared" si="11"/>
        <v>0</v>
      </c>
    </row>
    <row r="176" spans="1:10" ht="12.75" customHeight="1">
      <c r="A176" s="138" t="s">
        <v>444</v>
      </c>
      <c r="B176" s="105" t="s">
        <v>25</v>
      </c>
      <c r="C176" s="84">
        <v>8851.32</v>
      </c>
      <c r="D176" s="111">
        <v>38310</v>
      </c>
      <c r="E176" s="74">
        <v>0.3</v>
      </c>
      <c r="F176" s="75">
        <f t="shared" si="8"/>
        <v>2655.3959999999997</v>
      </c>
      <c r="G176" s="75">
        <f t="shared" si="9"/>
        <v>221.28299999999999</v>
      </c>
      <c r="H176" s="133">
        <v>40</v>
      </c>
      <c r="I176" s="77">
        <f t="shared" si="10"/>
        <v>8851.32</v>
      </c>
      <c r="J176" s="77">
        <f t="shared" si="11"/>
        <v>0</v>
      </c>
    </row>
    <row r="177" spans="1:10" ht="12.75" customHeight="1">
      <c r="A177" s="138" t="s">
        <v>451</v>
      </c>
      <c r="B177" s="106" t="s">
        <v>568</v>
      </c>
      <c r="C177" s="84">
        <v>3073.375</v>
      </c>
      <c r="D177" s="111">
        <v>38310</v>
      </c>
      <c r="E177" s="74">
        <v>0.3</v>
      </c>
      <c r="F177" s="75">
        <f t="shared" si="8"/>
        <v>922.01249999999993</v>
      </c>
      <c r="G177" s="75">
        <f t="shared" si="9"/>
        <v>76.834374999999994</v>
      </c>
      <c r="H177" s="133">
        <v>40</v>
      </c>
      <c r="I177" s="77">
        <f t="shared" si="10"/>
        <v>3073.375</v>
      </c>
      <c r="J177" s="77">
        <f t="shared" si="11"/>
        <v>0</v>
      </c>
    </row>
    <row r="178" spans="1:10" ht="12.75" customHeight="1">
      <c r="A178" s="138" t="s">
        <v>169</v>
      </c>
      <c r="B178" s="106" t="s">
        <v>566</v>
      </c>
      <c r="C178" s="84">
        <v>245.87</v>
      </c>
      <c r="D178" s="111">
        <v>38310</v>
      </c>
      <c r="E178" s="74">
        <v>0.3</v>
      </c>
      <c r="F178" s="75">
        <f t="shared" si="8"/>
        <v>73.760999999999996</v>
      </c>
      <c r="G178" s="75">
        <f t="shared" si="9"/>
        <v>6.1467499999999999</v>
      </c>
      <c r="H178" s="133">
        <v>40</v>
      </c>
      <c r="I178" s="77">
        <f t="shared" si="10"/>
        <v>245.87</v>
      </c>
      <c r="J178" s="77">
        <f t="shared" si="11"/>
        <v>0</v>
      </c>
    </row>
    <row r="179" spans="1:10" ht="12.75" customHeight="1">
      <c r="A179" s="76" t="s">
        <v>19</v>
      </c>
      <c r="B179" s="134" t="s">
        <v>567</v>
      </c>
      <c r="C179" s="84">
        <v>122.935</v>
      </c>
      <c r="D179" s="111">
        <v>38310</v>
      </c>
      <c r="E179" s="74">
        <v>0.3</v>
      </c>
      <c r="F179" s="75">
        <f t="shared" si="8"/>
        <v>36.880499999999998</v>
      </c>
      <c r="G179" s="75">
        <f t="shared" si="9"/>
        <v>3.073375</v>
      </c>
      <c r="H179" s="133">
        <v>40</v>
      </c>
      <c r="I179" s="77">
        <f t="shared" si="10"/>
        <v>122.935</v>
      </c>
      <c r="J179" s="77">
        <f t="shared" si="11"/>
        <v>0</v>
      </c>
    </row>
    <row r="180" spans="1:10" ht="12.75" customHeight="1">
      <c r="A180" s="138" t="s">
        <v>19</v>
      </c>
      <c r="B180" s="134" t="s">
        <v>567</v>
      </c>
      <c r="C180" s="84">
        <v>122.935</v>
      </c>
      <c r="D180" s="111">
        <v>38310</v>
      </c>
      <c r="E180" s="74">
        <v>0.3</v>
      </c>
      <c r="F180" s="75">
        <f t="shared" si="8"/>
        <v>36.880499999999998</v>
      </c>
      <c r="G180" s="75">
        <f t="shared" si="9"/>
        <v>3.073375</v>
      </c>
      <c r="H180" s="133">
        <v>40</v>
      </c>
      <c r="I180" s="77">
        <f t="shared" si="10"/>
        <v>122.935</v>
      </c>
      <c r="J180" s="77">
        <f t="shared" si="11"/>
        <v>0</v>
      </c>
    </row>
    <row r="181" spans="1:10" ht="12.75" customHeight="1">
      <c r="A181" s="138">
        <v>1476</v>
      </c>
      <c r="B181" s="106" t="s">
        <v>568</v>
      </c>
      <c r="C181" s="84">
        <v>3073.375</v>
      </c>
      <c r="D181" s="111">
        <v>38310</v>
      </c>
      <c r="E181" s="74">
        <v>0.3</v>
      </c>
      <c r="F181" s="75">
        <f t="shared" si="8"/>
        <v>922.01249999999993</v>
      </c>
      <c r="G181" s="75">
        <f t="shared" si="9"/>
        <v>76.834374999999994</v>
      </c>
      <c r="H181" s="133">
        <v>40</v>
      </c>
      <c r="I181" s="77">
        <f t="shared" si="10"/>
        <v>3073.375</v>
      </c>
      <c r="J181" s="77">
        <f t="shared" si="11"/>
        <v>0</v>
      </c>
    </row>
    <row r="182" spans="1:10" ht="12.75" customHeight="1">
      <c r="A182" s="138">
        <v>1470</v>
      </c>
      <c r="B182" s="106" t="s">
        <v>568</v>
      </c>
      <c r="C182" s="84">
        <v>3073.375</v>
      </c>
      <c r="D182" s="111">
        <v>38310</v>
      </c>
      <c r="E182" s="74">
        <v>0.3</v>
      </c>
      <c r="F182" s="75">
        <f t="shared" si="8"/>
        <v>922.01249999999993</v>
      </c>
      <c r="G182" s="75">
        <f t="shared" si="9"/>
        <v>76.834374999999994</v>
      </c>
      <c r="H182" s="133">
        <v>40</v>
      </c>
      <c r="I182" s="77">
        <f t="shared" si="10"/>
        <v>3073.375</v>
      </c>
      <c r="J182" s="77">
        <f t="shared" si="11"/>
        <v>0</v>
      </c>
    </row>
    <row r="183" spans="1:10" ht="12.75" customHeight="1">
      <c r="A183" s="138" t="s">
        <v>19</v>
      </c>
      <c r="B183" s="134" t="s">
        <v>567</v>
      </c>
      <c r="C183" s="84">
        <v>122.935</v>
      </c>
      <c r="D183" s="111">
        <v>38310</v>
      </c>
      <c r="E183" s="74">
        <v>0.3</v>
      </c>
      <c r="F183" s="75">
        <f t="shared" si="8"/>
        <v>36.880499999999998</v>
      </c>
      <c r="G183" s="75">
        <f t="shared" si="9"/>
        <v>3.073375</v>
      </c>
      <c r="H183" s="133">
        <v>40</v>
      </c>
      <c r="I183" s="77">
        <f t="shared" si="10"/>
        <v>122.935</v>
      </c>
      <c r="J183" s="77">
        <f t="shared" si="11"/>
        <v>0</v>
      </c>
    </row>
    <row r="184" spans="1:10" ht="12.75" customHeight="1">
      <c r="A184" s="70">
        <v>1157</v>
      </c>
      <c r="B184" s="106" t="s">
        <v>566</v>
      </c>
      <c r="C184" s="84">
        <v>245.87</v>
      </c>
      <c r="D184" s="111">
        <v>38310</v>
      </c>
      <c r="E184" s="74">
        <v>0.3</v>
      </c>
      <c r="F184" s="75">
        <f t="shared" si="8"/>
        <v>73.760999999999996</v>
      </c>
      <c r="G184" s="75">
        <f t="shared" si="9"/>
        <v>6.1467499999999999</v>
      </c>
      <c r="H184" s="133">
        <v>40</v>
      </c>
      <c r="I184" s="77">
        <f t="shared" si="10"/>
        <v>245.87</v>
      </c>
      <c r="J184" s="77">
        <f t="shared" si="11"/>
        <v>0</v>
      </c>
    </row>
    <row r="185" spans="1:10" ht="12.75" customHeight="1">
      <c r="A185" s="70" t="s">
        <v>19</v>
      </c>
      <c r="B185" s="134" t="s">
        <v>567</v>
      </c>
      <c r="C185" s="84">
        <v>122.935</v>
      </c>
      <c r="D185" s="111">
        <v>38310</v>
      </c>
      <c r="E185" s="74">
        <v>0.3</v>
      </c>
      <c r="F185" s="75">
        <f t="shared" si="8"/>
        <v>36.880499999999998</v>
      </c>
      <c r="G185" s="75">
        <f t="shared" si="9"/>
        <v>3.073375</v>
      </c>
      <c r="H185" s="133">
        <v>40</v>
      </c>
      <c r="I185" s="77">
        <f t="shared" si="10"/>
        <v>122.935</v>
      </c>
      <c r="J185" s="77">
        <f t="shared" si="11"/>
        <v>0</v>
      </c>
    </row>
    <row r="186" spans="1:10" ht="12.75" customHeight="1">
      <c r="A186" s="138" t="s">
        <v>528</v>
      </c>
      <c r="B186" s="105" t="s">
        <v>26</v>
      </c>
      <c r="C186" s="84">
        <v>8851.32</v>
      </c>
      <c r="D186" s="111">
        <v>38310</v>
      </c>
      <c r="E186" s="74">
        <v>0.3</v>
      </c>
      <c r="F186" s="75">
        <f t="shared" si="8"/>
        <v>2655.3959999999997</v>
      </c>
      <c r="G186" s="75">
        <f t="shared" si="9"/>
        <v>221.28299999999999</v>
      </c>
      <c r="H186" s="133">
        <v>40</v>
      </c>
      <c r="I186" s="77">
        <f t="shared" si="10"/>
        <v>8851.32</v>
      </c>
      <c r="J186" s="77">
        <f t="shared" si="11"/>
        <v>0</v>
      </c>
    </row>
    <row r="187" spans="1:10" ht="12.75" customHeight="1">
      <c r="A187" s="138" t="s">
        <v>384</v>
      </c>
      <c r="B187" s="105" t="s">
        <v>26</v>
      </c>
      <c r="C187" s="84">
        <v>8851.32</v>
      </c>
      <c r="D187" s="111">
        <v>38310</v>
      </c>
      <c r="E187" s="74">
        <v>0.3</v>
      </c>
      <c r="F187" s="75">
        <f t="shared" si="8"/>
        <v>2655.3959999999997</v>
      </c>
      <c r="G187" s="75">
        <f t="shared" si="9"/>
        <v>221.28299999999999</v>
      </c>
      <c r="H187" s="133">
        <v>40</v>
      </c>
      <c r="I187" s="77">
        <f t="shared" si="10"/>
        <v>8851.32</v>
      </c>
      <c r="J187" s="77">
        <f t="shared" si="11"/>
        <v>0</v>
      </c>
    </row>
    <row r="188" spans="1:10" ht="12.75" customHeight="1">
      <c r="A188" s="138" t="s">
        <v>504</v>
      </c>
      <c r="B188" s="106" t="s">
        <v>566</v>
      </c>
      <c r="C188" s="84">
        <v>245.87</v>
      </c>
      <c r="D188" s="111">
        <v>38310</v>
      </c>
      <c r="E188" s="74">
        <v>0.3</v>
      </c>
      <c r="F188" s="75">
        <f t="shared" si="8"/>
        <v>73.760999999999996</v>
      </c>
      <c r="G188" s="75">
        <f t="shared" si="9"/>
        <v>6.1467499999999999</v>
      </c>
      <c r="H188" s="133">
        <v>40</v>
      </c>
      <c r="I188" s="77">
        <f t="shared" si="10"/>
        <v>245.87</v>
      </c>
      <c r="J188" s="77">
        <f t="shared" si="11"/>
        <v>0</v>
      </c>
    </row>
    <row r="189" spans="1:10" ht="12.75" customHeight="1">
      <c r="A189" s="70">
        <v>1119</v>
      </c>
      <c r="B189" s="134" t="s">
        <v>197</v>
      </c>
      <c r="C189" s="84">
        <v>8851.32</v>
      </c>
      <c r="D189" s="111">
        <v>38310</v>
      </c>
      <c r="E189" s="74">
        <v>0.3</v>
      </c>
      <c r="F189" s="75">
        <f t="shared" si="8"/>
        <v>2655.3959999999997</v>
      </c>
      <c r="G189" s="75">
        <f t="shared" si="9"/>
        <v>221.28299999999999</v>
      </c>
      <c r="H189" s="133">
        <v>40</v>
      </c>
      <c r="I189" s="77">
        <f t="shared" si="10"/>
        <v>8851.32</v>
      </c>
      <c r="J189" s="77">
        <f t="shared" si="11"/>
        <v>0</v>
      </c>
    </row>
    <row r="190" spans="1:10" ht="12.75" customHeight="1">
      <c r="A190" s="138" t="s">
        <v>549</v>
      </c>
      <c r="B190" s="106" t="s">
        <v>568</v>
      </c>
      <c r="C190" s="84">
        <v>3073.375</v>
      </c>
      <c r="D190" s="111">
        <v>38310</v>
      </c>
      <c r="E190" s="74">
        <v>0.3</v>
      </c>
      <c r="F190" s="75">
        <f t="shared" si="8"/>
        <v>922.01249999999993</v>
      </c>
      <c r="G190" s="75">
        <f t="shared" si="9"/>
        <v>76.834374999999994</v>
      </c>
      <c r="H190" s="133">
        <v>40</v>
      </c>
      <c r="I190" s="77">
        <f t="shared" si="10"/>
        <v>3073.375</v>
      </c>
      <c r="J190" s="77">
        <f t="shared" si="11"/>
        <v>0</v>
      </c>
    </row>
    <row r="191" spans="1:10" ht="12.75" customHeight="1">
      <c r="A191" s="138" t="s">
        <v>41</v>
      </c>
      <c r="B191" s="106" t="s">
        <v>566</v>
      </c>
      <c r="C191" s="84">
        <v>245.87</v>
      </c>
      <c r="D191" s="111">
        <v>38310</v>
      </c>
      <c r="E191" s="74">
        <v>0.3</v>
      </c>
      <c r="F191" s="75">
        <f t="shared" si="8"/>
        <v>73.760999999999996</v>
      </c>
      <c r="G191" s="75">
        <f t="shared" si="9"/>
        <v>6.1467499999999999</v>
      </c>
      <c r="H191" s="133">
        <v>40</v>
      </c>
      <c r="I191" s="77">
        <f t="shared" si="10"/>
        <v>245.87</v>
      </c>
      <c r="J191" s="77">
        <f t="shared" si="11"/>
        <v>0</v>
      </c>
    </row>
    <row r="192" spans="1:10" ht="12.75" customHeight="1">
      <c r="A192" s="138" t="s">
        <v>19</v>
      </c>
      <c r="B192" s="106" t="s">
        <v>583</v>
      </c>
      <c r="C192" s="139">
        <v>1413.35</v>
      </c>
      <c r="D192" s="111">
        <v>38315</v>
      </c>
      <c r="E192" s="74">
        <v>0.3</v>
      </c>
      <c r="F192" s="75">
        <f t="shared" si="8"/>
        <v>424.00499999999994</v>
      </c>
      <c r="G192" s="75">
        <f t="shared" si="9"/>
        <v>35.333749999999995</v>
      </c>
      <c r="H192" s="133">
        <v>40</v>
      </c>
      <c r="I192" s="77">
        <f t="shared" si="10"/>
        <v>1413.35</v>
      </c>
      <c r="J192" s="77">
        <f t="shared" si="11"/>
        <v>0</v>
      </c>
    </row>
    <row r="193" spans="1:10" ht="12.75" customHeight="1">
      <c r="A193" s="138" t="s">
        <v>177</v>
      </c>
      <c r="B193" s="106" t="s">
        <v>227</v>
      </c>
      <c r="C193" s="139">
        <v>2553</v>
      </c>
      <c r="D193" s="111">
        <v>38322</v>
      </c>
      <c r="E193" s="74">
        <v>0.3</v>
      </c>
      <c r="F193" s="75">
        <f t="shared" si="8"/>
        <v>765.9</v>
      </c>
      <c r="G193" s="75">
        <f t="shared" si="9"/>
        <v>63.824999999999996</v>
      </c>
      <c r="H193" s="133">
        <v>40</v>
      </c>
      <c r="I193" s="77">
        <f t="shared" si="10"/>
        <v>2553</v>
      </c>
      <c r="J193" s="77">
        <f t="shared" si="11"/>
        <v>0</v>
      </c>
    </row>
    <row r="194" spans="1:10" ht="12.75" customHeight="1">
      <c r="A194" s="107" t="s">
        <v>224</v>
      </c>
      <c r="B194" s="105" t="s">
        <v>28</v>
      </c>
      <c r="C194" s="135">
        <v>8851.32</v>
      </c>
      <c r="D194" s="111">
        <v>38323</v>
      </c>
      <c r="E194" s="74">
        <v>0.3</v>
      </c>
      <c r="F194" s="75">
        <f t="shared" si="8"/>
        <v>2655.3959999999997</v>
      </c>
      <c r="G194" s="75">
        <f t="shared" si="9"/>
        <v>221.28299999999999</v>
      </c>
      <c r="H194" s="133">
        <v>40</v>
      </c>
      <c r="I194" s="77">
        <f t="shared" si="10"/>
        <v>8851.32</v>
      </c>
      <c r="J194" s="77">
        <f t="shared" si="11"/>
        <v>0</v>
      </c>
    </row>
    <row r="195" spans="1:10" ht="12.75" customHeight="1">
      <c r="A195" s="107" t="s">
        <v>225</v>
      </c>
      <c r="B195" s="106" t="s">
        <v>568</v>
      </c>
      <c r="C195" s="135">
        <v>3073.375</v>
      </c>
      <c r="D195" s="111">
        <v>38323</v>
      </c>
      <c r="E195" s="74">
        <v>0.3</v>
      </c>
      <c r="F195" s="75">
        <f t="shared" si="8"/>
        <v>922.01249999999993</v>
      </c>
      <c r="G195" s="75">
        <f t="shared" si="9"/>
        <v>76.834374999999994</v>
      </c>
      <c r="H195" s="133">
        <v>40</v>
      </c>
      <c r="I195" s="77">
        <f t="shared" si="10"/>
        <v>3073.375</v>
      </c>
      <c r="J195" s="77">
        <f t="shared" si="11"/>
        <v>0</v>
      </c>
    </row>
    <row r="196" spans="1:10" ht="12.75" customHeight="1">
      <c r="A196" s="107">
        <v>1169</v>
      </c>
      <c r="B196" s="106" t="s">
        <v>566</v>
      </c>
      <c r="C196" s="135">
        <v>245.87</v>
      </c>
      <c r="D196" s="111">
        <v>38323</v>
      </c>
      <c r="E196" s="74">
        <v>0.3</v>
      </c>
      <c r="F196" s="75">
        <f t="shared" si="8"/>
        <v>73.760999999999996</v>
      </c>
      <c r="G196" s="75">
        <f t="shared" si="9"/>
        <v>6.1467499999999999</v>
      </c>
      <c r="H196" s="133">
        <v>40</v>
      </c>
      <c r="I196" s="77">
        <f t="shared" si="10"/>
        <v>245.87</v>
      </c>
      <c r="J196" s="77">
        <f t="shared" si="11"/>
        <v>0</v>
      </c>
    </row>
    <row r="197" spans="1:10" ht="12.75" customHeight="1">
      <c r="A197" s="107">
        <v>1461</v>
      </c>
      <c r="B197" s="106" t="s">
        <v>568</v>
      </c>
      <c r="C197" s="135">
        <v>3073.375</v>
      </c>
      <c r="D197" s="111">
        <v>38323</v>
      </c>
      <c r="E197" s="74">
        <v>0.3</v>
      </c>
      <c r="F197" s="75">
        <f t="shared" si="8"/>
        <v>922.01249999999993</v>
      </c>
      <c r="G197" s="75">
        <f t="shared" si="9"/>
        <v>76.834374999999994</v>
      </c>
      <c r="H197" s="133">
        <v>40</v>
      </c>
      <c r="I197" s="77">
        <f t="shared" si="10"/>
        <v>3073.375</v>
      </c>
      <c r="J197" s="77">
        <f t="shared" si="11"/>
        <v>0</v>
      </c>
    </row>
    <row r="198" spans="1:10" ht="12.75" customHeight="1">
      <c r="A198" s="107" t="s">
        <v>19</v>
      </c>
      <c r="B198" s="134" t="s">
        <v>567</v>
      </c>
      <c r="C198" s="135">
        <v>122.935</v>
      </c>
      <c r="D198" s="111">
        <v>38323</v>
      </c>
      <c r="E198" s="74">
        <v>0.3</v>
      </c>
      <c r="F198" s="75">
        <f t="shared" ref="F198:F261" si="12">C198*E198</f>
        <v>36.880499999999998</v>
      </c>
      <c r="G198" s="75">
        <f t="shared" ref="G198:G261" si="13">F198/12</f>
        <v>3.073375</v>
      </c>
      <c r="H198" s="133">
        <v>40</v>
      </c>
      <c r="I198" s="77">
        <f t="shared" ref="I198:I261" si="14">G198*H198</f>
        <v>122.935</v>
      </c>
      <c r="J198" s="77">
        <f t="shared" ref="J198:J261" si="15">C198-I198</f>
        <v>0</v>
      </c>
    </row>
    <row r="199" spans="1:10" ht="12.75" customHeight="1">
      <c r="A199" s="70" t="s">
        <v>19</v>
      </c>
      <c r="B199" s="134" t="s">
        <v>567</v>
      </c>
      <c r="C199" s="135">
        <v>122.935</v>
      </c>
      <c r="D199" s="111">
        <v>38323</v>
      </c>
      <c r="E199" s="74">
        <v>0.3</v>
      </c>
      <c r="F199" s="75">
        <f t="shared" si="12"/>
        <v>36.880499999999998</v>
      </c>
      <c r="G199" s="75">
        <f t="shared" si="13"/>
        <v>3.073375</v>
      </c>
      <c r="H199" s="133">
        <v>40</v>
      </c>
      <c r="I199" s="77">
        <f t="shared" si="14"/>
        <v>122.935</v>
      </c>
      <c r="J199" s="77">
        <f t="shared" si="15"/>
        <v>0</v>
      </c>
    </row>
    <row r="200" spans="1:10" ht="12.75" customHeight="1">
      <c r="A200" s="107">
        <v>1463</v>
      </c>
      <c r="B200" s="106" t="s">
        <v>568</v>
      </c>
      <c r="C200" s="135">
        <v>3073.375</v>
      </c>
      <c r="D200" s="111">
        <v>38323</v>
      </c>
      <c r="E200" s="74">
        <v>0.3</v>
      </c>
      <c r="F200" s="75">
        <f t="shared" si="12"/>
        <v>922.01249999999993</v>
      </c>
      <c r="G200" s="75">
        <f t="shared" si="13"/>
        <v>76.834374999999994</v>
      </c>
      <c r="H200" s="133">
        <v>40</v>
      </c>
      <c r="I200" s="77">
        <f t="shared" si="14"/>
        <v>3073.375</v>
      </c>
      <c r="J200" s="77">
        <f t="shared" si="15"/>
        <v>0</v>
      </c>
    </row>
    <row r="201" spans="1:10" ht="12.75" customHeight="1">
      <c r="A201" s="138" t="s">
        <v>447</v>
      </c>
      <c r="B201" s="105" t="s">
        <v>28</v>
      </c>
      <c r="C201" s="135">
        <v>8851.32</v>
      </c>
      <c r="D201" s="111">
        <v>38323</v>
      </c>
      <c r="E201" s="74">
        <v>0.3</v>
      </c>
      <c r="F201" s="75">
        <f t="shared" si="12"/>
        <v>2655.3959999999997</v>
      </c>
      <c r="G201" s="75">
        <f t="shared" si="13"/>
        <v>221.28299999999999</v>
      </c>
      <c r="H201" s="133">
        <v>40</v>
      </c>
      <c r="I201" s="77">
        <f t="shared" si="14"/>
        <v>8851.32</v>
      </c>
      <c r="J201" s="77">
        <f t="shared" si="15"/>
        <v>0</v>
      </c>
    </row>
    <row r="202" spans="1:10" ht="12.75" customHeight="1">
      <c r="A202" s="107" t="s">
        <v>526</v>
      </c>
      <c r="B202" s="105" t="s">
        <v>28</v>
      </c>
      <c r="C202" s="135">
        <v>8851.32</v>
      </c>
      <c r="D202" s="111">
        <v>38323</v>
      </c>
      <c r="E202" s="74">
        <v>0.3</v>
      </c>
      <c r="F202" s="75">
        <f t="shared" si="12"/>
        <v>2655.3959999999997</v>
      </c>
      <c r="G202" s="75">
        <f t="shared" si="13"/>
        <v>221.28299999999999</v>
      </c>
      <c r="H202" s="133">
        <v>40</v>
      </c>
      <c r="I202" s="77">
        <f t="shared" si="14"/>
        <v>8851.32</v>
      </c>
      <c r="J202" s="77">
        <f t="shared" si="15"/>
        <v>0</v>
      </c>
    </row>
    <row r="203" spans="1:10" ht="12.75" customHeight="1">
      <c r="A203" s="107" t="s">
        <v>415</v>
      </c>
      <c r="B203" s="106" t="s">
        <v>566</v>
      </c>
      <c r="C203" s="135">
        <v>245.87</v>
      </c>
      <c r="D203" s="111">
        <v>38323</v>
      </c>
      <c r="E203" s="74">
        <v>0.3</v>
      </c>
      <c r="F203" s="75">
        <f t="shared" si="12"/>
        <v>73.760999999999996</v>
      </c>
      <c r="G203" s="75">
        <f t="shared" si="13"/>
        <v>6.1467499999999999</v>
      </c>
      <c r="H203" s="133">
        <v>40</v>
      </c>
      <c r="I203" s="77">
        <f t="shared" si="14"/>
        <v>245.87</v>
      </c>
      <c r="J203" s="77">
        <f t="shared" si="15"/>
        <v>0</v>
      </c>
    </row>
    <row r="204" spans="1:10" ht="12.75" customHeight="1">
      <c r="A204" s="107" t="s">
        <v>145</v>
      </c>
      <c r="B204" s="105" t="s">
        <v>28</v>
      </c>
      <c r="C204" s="135">
        <v>8851.32</v>
      </c>
      <c r="D204" s="111">
        <v>38323</v>
      </c>
      <c r="E204" s="74">
        <v>0.3</v>
      </c>
      <c r="F204" s="75">
        <f t="shared" si="12"/>
        <v>2655.3959999999997</v>
      </c>
      <c r="G204" s="75">
        <f t="shared" si="13"/>
        <v>221.28299999999999</v>
      </c>
      <c r="H204" s="133">
        <v>40</v>
      </c>
      <c r="I204" s="77">
        <f t="shared" si="14"/>
        <v>8851.32</v>
      </c>
      <c r="J204" s="77">
        <f t="shared" si="15"/>
        <v>0</v>
      </c>
    </row>
    <row r="205" spans="1:10" ht="12.75" customHeight="1">
      <c r="A205" s="107" t="s">
        <v>158</v>
      </c>
      <c r="B205" s="106" t="s">
        <v>568</v>
      </c>
      <c r="C205" s="135">
        <v>3073.375</v>
      </c>
      <c r="D205" s="111">
        <v>38323</v>
      </c>
      <c r="E205" s="74">
        <v>0.3</v>
      </c>
      <c r="F205" s="75">
        <f t="shared" si="12"/>
        <v>922.01249999999993</v>
      </c>
      <c r="G205" s="75">
        <f t="shared" si="13"/>
        <v>76.834374999999994</v>
      </c>
      <c r="H205" s="133">
        <v>40</v>
      </c>
      <c r="I205" s="77">
        <f t="shared" si="14"/>
        <v>3073.375</v>
      </c>
      <c r="J205" s="77">
        <f t="shared" si="15"/>
        <v>0</v>
      </c>
    </row>
    <row r="206" spans="1:10" ht="12.75" customHeight="1">
      <c r="A206" s="107" t="s">
        <v>146</v>
      </c>
      <c r="B206" s="106" t="s">
        <v>566</v>
      </c>
      <c r="C206" s="135">
        <v>245.87</v>
      </c>
      <c r="D206" s="111">
        <v>38323</v>
      </c>
      <c r="E206" s="74">
        <v>0.3</v>
      </c>
      <c r="F206" s="75">
        <f t="shared" si="12"/>
        <v>73.760999999999996</v>
      </c>
      <c r="G206" s="75">
        <f t="shared" si="13"/>
        <v>6.1467499999999999</v>
      </c>
      <c r="H206" s="133">
        <v>40</v>
      </c>
      <c r="I206" s="77">
        <f t="shared" si="14"/>
        <v>245.87</v>
      </c>
      <c r="J206" s="77">
        <f t="shared" si="15"/>
        <v>0</v>
      </c>
    </row>
    <row r="207" spans="1:10" ht="12.75" customHeight="1">
      <c r="A207" s="70" t="s">
        <v>19</v>
      </c>
      <c r="B207" s="134" t="s">
        <v>567</v>
      </c>
      <c r="C207" s="135">
        <v>122.935</v>
      </c>
      <c r="D207" s="111">
        <v>38323</v>
      </c>
      <c r="E207" s="74">
        <v>0.3</v>
      </c>
      <c r="F207" s="75">
        <f t="shared" si="12"/>
        <v>36.880499999999998</v>
      </c>
      <c r="G207" s="75">
        <f t="shared" si="13"/>
        <v>3.073375</v>
      </c>
      <c r="H207" s="133">
        <v>40</v>
      </c>
      <c r="I207" s="77">
        <f t="shared" si="14"/>
        <v>122.935</v>
      </c>
      <c r="J207" s="77">
        <f t="shared" si="15"/>
        <v>0</v>
      </c>
    </row>
    <row r="208" spans="1:10" ht="12.75" customHeight="1">
      <c r="A208" s="70" t="s">
        <v>19</v>
      </c>
      <c r="B208" s="134" t="s">
        <v>567</v>
      </c>
      <c r="C208" s="135">
        <v>122.935</v>
      </c>
      <c r="D208" s="111">
        <v>38323</v>
      </c>
      <c r="E208" s="74">
        <v>0.3</v>
      </c>
      <c r="F208" s="75">
        <f t="shared" si="12"/>
        <v>36.880499999999998</v>
      </c>
      <c r="G208" s="75">
        <f t="shared" si="13"/>
        <v>3.073375</v>
      </c>
      <c r="H208" s="133">
        <v>40</v>
      </c>
      <c r="I208" s="77">
        <f t="shared" si="14"/>
        <v>122.935</v>
      </c>
      <c r="J208" s="77">
        <f t="shared" si="15"/>
        <v>0</v>
      </c>
    </row>
    <row r="209" spans="1:10" ht="12.75" customHeight="1">
      <c r="A209" s="107" t="s">
        <v>88</v>
      </c>
      <c r="B209" s="106" t="s">
        <v>227</v>
      </c>
      <c r="C209" s="139">
        <v>1736.5</v>
      </c>
      <c r="D209" s="111">
        <v>38323</v>
      </c>
      <c r="E209" s="74">
        <v>0.3</v>
      </c>
      <c r="F209" s="75">
        <f t="shared" si="12"/>
        <v>520.94999999999993</v>
      </c>
      <c r="G209" s="75">
        <f t="shared" si="13"/>
        <v>43.412499999999994</v>
      </c>
      <c r="H209" s="133">
        <v>40</v>
      </c>
      <c r="I209" s="77">
        <f t="shared" si="14"/>
        <v>1736.4999999999998</v>
      </c>
      <c r="J209" s="77">
        <f t="shared" si="15"/>
        <v>0</v>
      </c>
    </row>
    <row r="210" spans="1:10" ht="12.75" customHeight="1">
      <c r="A210" s="107" t="s">
        <v>383</v>
      </c>
      <c r="B210" s="106" t="s">
        <v>566</v>
      </c>
      <c r="C210" s="135">
        <v>245.87</v>
      </c>
      <c r="D210" s="111">
        <v>38323</v>
      </c>
      <c r="E210" s="74">
        <v>0.3</v>
      </c>
      <c r="F210" s="75">
        <f t="shared" si="12"/>
        <v>73.760999999999996</v>
      </c>
      <c r="G210" s="75">
        <f t="shared" si="13"/>
        <v>6.1467499999999999</v>
      </c>
      <c r="H210" s="133">
        <v>40</v>
      </c>
      <c r="I210" s="77">
        <f t="shared" si="14"/>
        <v>245.87</v>
      </c>
      <c r="J210" s="77">
        <f t="shared" si="15"/>
        <v>0</v>
      </c>
    </row>
    <row r="211" spans="1:10" ht="12.75" customHeight="1">
      <c r="A211" s="107" t="s">
        <v>556</v>
      </c>
      <c r="B211" s="106" t="s">
        <v>31</v>
      </c>
      <c r="C211" s="139">
        <v>45362.49</v>
      </c>
      <c r="D211" s="111">
        <v>38323</v>
      </c>
      <c r="E211" s="74">
        <v>0.3</v>
      </c>
      <c r="F211" s="75">
        <f t="shared" si="12"/>
        <v>13608.746999999999</v>
      </c>
      <c r="G211" s="75">
        <f t="shared" si="13"/>
        <v>1134.0622499999999</v>
      </c>
      <c r="H211" s="133">
        <v>40</v>
      </c>
      <c r="I211" s="77">
        <f t="shared" si="14"/>
        <v>45362.49</v>
      </c>
      <c r="J211" s="77">
        <f t="shared" si="15"/>
        <v>0</v>
      </c>
    </row>
    <row r="212" spans="1:10" ht="12.75" customHeight="1">
      <c r="A212" s="107">
        <v>1382</v>
      </c>
      <c r="B212" s="106" t="s">
        <v>32</v>
      </c>
      <c r="C212" s="139">
        <v>841.22500000000002</v>
      </c>
      <c r="D212" s="140">
        <v>38329</v>
      </c>
      <c r="E212" s="74">
        <v>0.3</v>
      </c>
      <c r="F212" s="75">
        <f t="shared" si="12"/>
        <v>252.36750000000001</v>
      </c>
      <c r="G212" s="75">
        <f t="shared" si="13"/>
        <v>21.030625000000001</v>
      </c>
      <c r="H212" s="133">
        <v>40</v>
      </c>
      <c r="I212" s="77">
        <f t="shared" si="14"/>
        <v>841.22500000000002</v>
      </c>
      <c r="J212" s="77">
        <f t="shared" si="15"/>
        <v>0</v>
      </c>
    </row>
    <row r="213" spans="1:10" ht="12.75" customHeight="1">
      <c r="A213" s="107">
        <v>1406</v>
      </c>
      <c r="B213" s="106" t="s">
        <v>32</v>
      </c>
      <c r="C213" s="139">
        <v>841.22500000000002</v>
      </c>
      <c r="D213" s="140">
        <v>38329</v>
      </c>
      <c r="E213" s="74">
        <v>0.3</v>
      </c>
      <c r="F213" s="75">
        <f t="shared" si="12"/>
        <v>252.36750000000001</v>
      </c>
      <c r="G213" s="75">
        <f t="shared" si="13"/>
        <v>21.030625000000001</v>
      </c>
      <c r="H213" s="133">
        <v>40</v>
      </c>
      <c r="I213" s="77">
        <f t="shared" si="14"/>
        <v>841.22500000000002</v>
      </c>
      <c r="J213" s="77">
        <f t="shared" si="15"/>
        <v>0</v>
      </c>
    </row>
    <row r="214" spans="1:10" ht="12.75" customHeight="1">
      <c r="A214" s="107">
        <v>1407</v>
      </c>
      <c r="B214" s="106" t="s">
        <v>32</v>
      </c>
      <c r="C214" s="139">
        <v>841.22500000000002</v>
      </c>
      <c r="D214" s="140">
        <v>38329</v>
      </c>
      <c r="E214" s="74">
        <v>0.3</v>
      </c>
      <c r="F214" s="75">
        <f t="shared" si="12"/>
        <v>252.36750000000001</v>
      </c>
      <c r="G214" s="75">
        <f t="shared" si="13"/>
        <v>21.030625000000001</v>
      </c>
      <c r="H214" s="133">
        <v>40</v>
      </c>
      <c r="I214" s="77">
        <f t="shared" si="14"/>
        <v>841.22500000000002</v>
      </c>
      <c r="J214" s="77">
        <f t="shared" si="15"/>
        <v>0</v>
      </c>
    </row>
    <row r="215" spans="1:10" ht="12.75" customHeight="1">
      <c r="A215" s="107">
        <v>1383</v>
      </c>
      <c r="B215" s="106" t="s">
        <v>32</v>
      </c>
      <c r="C215" s="139">
        <v>841.22500000000002</v>
      </c>
      <c r="D215" s="140">
        <v>38329</v>
      </c>
      <c r="E215" s="74">
        <v>0.3</v>
      </c>
      <c r="F215" s="75">
        <f t="shared" si="12"/>
        <v>252.36750000000001</v>
      </c>
      <c r="G215" s="75">
        <f t="shared" si="13"/>
        <v>21.030625000000001</v>
      </c>
      <c r="H215" s="133">
        <v>40</v>
      </c>
      <c r="I215" s="77">
        <f t="shared" si="14"/>
        <v>841.22500000000002</v>
      </c>
      <c r="J215" s="77">
        <f t="shared" si="15"/>
        <v>0</v>
      </c>
    </row>
    <row r="216" spans="1:10" ht="12.75" customHeight="1">
      <c r="A216" s="107">
        <v>1408</v>
      </c>
      <c r="B216" s="106" t="s">
        <v>32</v>
      </c>
      <c r="C216" s="139">
        <v>841.22500000000002</v>
      </c>
      <c r="D216" s="140">
        <v>38329</v>
      </c>
      <c r="E216" s="74">
        <v>0.3</v>
      </c>
      <c r="F216" s="75">
        <f t="shared" si="12"/>
        <v>252.36750000000001</v>
      </c>
      <c r="G216" s="75">
        <f t="shared" si="13"/>
        <v>21.030625000000001</v>
      </c>
      <c r="H216" s="133">
        <v>40</v>
      </c>
      <c r="I216" s="77">
        <f t="shared" si="14"/>
        <v>841.22500000000002</v>
      </c>
      <c r="J216" s="77">
        <f t="shared" si="15"/>
        <v>0</v>
      </c>
    </row>
    <row r="217" spans="1:10" ht="12.75" customHeight="1">
      <c r="A217" s="107">
        <v>1409</v>
      </c>
      <c r="B217" s="106" t="s">
        <v>32</v>
      </c>
      <c r="C217" s="139">
        <v>841.22500000000002</v>
      </c>
      <c r="D217" s="140">
        <v>38329</v>
      </c>
      <c r="E217" s="74">
        <v>0.3</v>
      </c>
      <c r="F217" s="75">
        <f t="shared" si="12"/>
        <v>252.36750000000001</v>
      </c>
      <c r="G217" s="75">
        <f t="shared" si="13"/>
        <v>21.030625000000001</v>
      </c>
      <c r="H217" s="133">
        <v>40</v>
      </c>
      <c r="I217" s="77">
        <f t="shared" si="14"/>
        <v>841.22500000000002</v>
      </c>
      <c r="J217" s="77">
        <f t="shared" si="15"/>
        <v>0</v>
      </c>
    </row>
    <row r="218" spans="1:10" ht="12.75" customHeight="1">
      <c r="A218" s="107">
        <v>1410</v>
      </c>
      <c r="B218" s="106" t="s">
        <v>32</v>
      </c>
      <c r="C218" s="139">
        <v>841.22500000000002</v>
      </c>
      <c r="D218" s="140">
        <v>38329</v>
      </c>
      <c r="E218" s="74">
        <v>0.3</v>
      </c>
      <c r="F218" s="75">
        <f t="shared" si="12"/>
        <v>252.36750000000001</v>
      </c>
      <c r="G218" s="75">
        <f t="shared" si="13"/>
        <v>21.030625000000001</v>
      </c>
      <c r="H218" s="133">
        <v>40</v>
      </c>
      <c r="I218" s="77">
        <f t="shared" si="14"/>
        <v>841.22500000000002</v>
      </c>
      <c r="J218" s="77">
        <f t="shared" si="15"/>
        <v>0</v>
      </c>
    </row>
    <row r="219" spans="1:10" ht="12.75" customHeight="1">
      <c r="A219" s="107">
        <v>1384</v>
      </c>
      <c r="B219" s="106" t="s">
        <v>32</v>
      </c>
      <c r="C219" s="139">
        <v>841.22500000000002</v>
      </c>
      <c r="D219" s="140">
        <v>38329</v>
      </c>
      <c r="E219" s="74">
        <v>0.3</v>
      </c>
      <c r="F219" s="75">
        <f t="shared" si="12"/>
        <v>252.36750000000001</v>
      </c>
      <c r="G219" s="75">
        <f t="shared" si="13"/>
        <v>21.030625000000001</v>
      </c>
      <c r="H219" s="133">
        <v>40</v>
      </c>
      <c r="I219" s="77">
        <f t="shared" si="14"/>
        <v>841.22500000000002</v>
      </c>
      <c r="J219" s="77">
        <f t="shared" si="15"/>
        <v>0</v>
      </c>
    </row>
    <row r="220" spans="1:10" ht="12.75" customHeight="1">
      <c r="A220" s="107">
        <v>1411</v>
      </c>
      <c r="B220" s="106" t="s">
        <v>32</v>
      </c>
      <c r="C220" s="139">
        <v>841.22500000000002</v>
      </c>
      <c r="D220" s="140">
        <v>38329</v>
      </c>
      <c r="E220" s="74">
        <v>0.3</v>
      </c>
      <c r="F220" s="75">
        <f t="shared" si="12"/>
        <v>252.36750000000001</v>
      </c>
      <c r="G220" s="75">
        <f t="shared" si="13"/>
        <v>21.030625000000001</v>
      </c>
      <c r="H220" s="133">
        <v>40</v>
      </c>
      <c r="I220" s="77">
        <f t="shared" si="14"/>
        <v>841.22500000000002</v>
      </c>
      <c r="J220" s="77">
        <f t="shared" si="15"/>
        <v>0</v>
      </c>
    </row>
    <row r="221" spans="1:10" ht="12.75" customHeight="1">
      <c r="A221" s="107">
        <v>1412</v>
      </c>
      <c r="B221" s="106" t="s">
        <v>32</v>
      </c>
      <c r="C221" s="139">
        <v>841.22500000000002</v>
      </c>
      <c r="D221" s="140">
        <v>38329</v>
      </c>
      <c r="E221" s="74">
        <v>0.3</v>
      </c>
      <c r="F221" s="75">
        <f t="shared" si="12"/>
        <v>252.36750000000001</v>
      </c>
      <c r="G221" s="75">
        <f t="shared" si="13"/>
        <v>21.030625000000001</v>
      </c>
      <c r="H221" s="133">
        <v>40</v>
      </c>
      <c r="I221" s="77">
        <f t="shared" si="14"/>
        <v>841.22500000000002</v>
      </c>
      <c r="J221" s="77">
        <f t="shared" si="15"/>
        <v>0</v>
      </c>
    </row>
    <row r="222" spans="1:10" ht="12.75" customHeight="1">
      <c r="A222" s="107">
        <v>1413</v>
      </c>
      <c r="B222" s="106" t="s">
        <v>32</v>
      </c>
      <c r="C222" s="139">
        <v>841.22500000000002</v>
      </c>
      <c r="D222" s="140">
        <v>38329</v>
      </c>
      <c r="E222" s="74">
        <v>0.3</v>
      </c>
      <c r="F222" s="75">
        <f t="shared" si="12"/>
        <v>252.36750000000001</v>
      </c>
      <c r="G222" s="75">
        <f t="shared" si="13"/>
        <v>21.030625000000001</v>
      </c>
      <c r="H222" s="133">
        <v>40</v>
      </c>
      <c r="I222" s="77">
        <f t="shared" si="14"/>
        <v>841.22500000000002</v>
      </c>
      <c r="J222" s="77">
        <f t="shared" si="15"/>
        <v>0</v>
      </c>
    </row>
    <row r="223" spans="1:10" ht="12.75" customHeight="1">
      <c r="A223" s="107">
        <v>1414</v>
      </c>
      <c r="B223" s="106" t="s">
        <v>32</v>
      </c>
      <c r="C223" s="139">
        <v>841.22500000000002</v>
      </c>
      <c r="D223" s="140">
        <v>38329</v>
      </c>
      <c r="E223" s="74">
        <v>0.3</v>
      </c>
      <c r="F223" s="75">
        <f t="shared" si="12"/>
        <v>252.36750000000001</v>
      </c>
      <c r="G223" s="75">
        <f t="shared" si="13"/>
        <v>21.030625000000001</v>
      </c>
      <c r="H223" s="133">
        <v>40</v>
      </c>
      <c r="I223" s="77">
        <f t="shared" si="14"/>
        <v>841.22500000000002</v>
      </c>
      <c r="J223" s="77">
        <f t="shared" si="15"/>
        <v>0</v>
      </c>
    </row>
    <row r="224" spans="1:10" ht="12.75" customHeight="1">
      <c r="A224" s="107">
        <v>1415</v>
      </c>
      <c r="B224" s="106" t="s">
        <v>32</v>
      </c>
      <c r="C224" s="139">
        <v>841.22500000000002</v>
      </c>
      <c r="D224" s="140">
        <v>38329</v>
      </c>
      <c r="E224" s="74">
        <v>0.3</v>
      </c>
      <c r="F224" s="75">
        <f t="shared" si="12"/>
        <v>252.36750000000001</v>
      </c>
      <c r="G224" s="75">
        <f t="shared" si="13"/>
        <v>21.030625000000001</v>
      </c>
      <c r="H224" s="133">
        <v>40</v>
      </c>
      <c r="I224" s="77">
        <f t="shared" si="14"/>
        <v>841.22500000000002</v>
      </c>
      <c r="J224" s="77">
        <f t="shared" si="15"/>
        <v>0</v>
      </c>
    </row>
    <row r="225" spans="1:10" ht="12.75" customHeight="1">
      <c r="A225" s="107">
        <v>1416</v>
      </c>
      <c r="B225" s="106" t="s">
        <v>32</v>
      </c>
      <c r="C225" s="139">
        <v>841.22500000000002</v>
      </c>
      <c r="D225" s="140">
        <v>38329</v>
      </c>
      <c r="E225" s="74">
        <v>0.3</v>
      </c>
      <c r="F225" s="75">
        <f t="shared" si="12"/>
        <v>252.36750000000001</v>
      </c>
      <c r="G225" s="75">
        <f t="shared" si="13"/>
        <v>21.030625000000001</v>
      </c>
      <c r="H225" s="133">
        <v>40</v>
      </c>
      <c r="I225" s="77">
        <f t="shared" si="14"/>
        <v>841.22500000000002</v>
      </c>
      <c r="J225" s="77">
        <f t="shared" si="15"/>
        <v>0</v>
      </c>
    </row>
    <row r="226" spans="1:10" ht="12.75" customHeight="1">
      <c r="A226" s="107">
        <v>1417</v>
      </c>
      <c r="B226" s="106" t="s">
        <v>32</v>
      </c>
      <c r="C226" s="139">
        <v>841.22500000000002</v>
      </c>
      <c r="D226" s="140">
        <v>38329</v>
      </c>
      <c r="E226" s="74">
        <v>0.3</v>
      </c>
      <c r="F226" s="75">
        <f t="shared" si="12"/>
        <v>252.36750000000001</v>
      </c>
      <c r="G226" s="75">
        <f t="shared" si="13"/>
        <v>21.030625000000001</v>
      </c>
      <c r="H226" s="133">
        <v>40</v>
      </c>
      <c r="I226" s="77">
        <f t="shared" si="14"/>
        <v>841.22500000000002</v>
      </c>
      <c r="J226" s="77">
        <f t="shared" si="15"/>
        <v>0</v>
      </c>
    </row>
    <row r="227" spans="1:10" ht="12.75" customHeight="1">
      <c r="A227" s="107">
        <v>1418</v>
      </c>
      <c r="B227" s="106" t="s">
        <v>32</v>
      </c>
      <c r="C227" s="139">
        <v>841.22500000000002</v>
      </c>
      <c r="D227" s="140">
        <v>38329</v>
      </c>
      <c r="E227" s="74">
        <v>0.3</v>
      </c>
      <c r="F227" s="75">
        <f t="shared" si="12"/>
        <v>252.36750000000001</v>
      </c>
      <c r="G227" s="75">
        <f t="shared" si="13"/>
        <v>21.030625000000001</v>
      </c>
      <c r="H227" s="133">
        <v>40</v>
      </c>
      <c r="I227" s="77">
        <f t="shared" si="14"/>
        <v>841.22500000000002</v>
      </c>
      <c r="J227" s="77">
        <f t="shared" si="15"/>
        <v>0</v>
      </c>
    </row>
    <row r="228" spans="1:10" ht="12.75" customHeight="1">
      <c r="A228" s="107">
        <v>1419</v>
      </c>
      <c r="B228" s="106" t="s">
        <v>32</v>
      </c>
      <c r="C228" s="139">
        <v>841.22500000000002</v>
      </c>
      <c r="D228" s="140">
        <v>38329</v>
      </c>
      <c r="E228" s="74">
        <v>0.3</v>
      </c>
      <c r="F228" s="75">
        <f t="shared" si="12"/>
        <v>252.36750000000001</v>
      </c>
      <c r="G228" s="75">
        <f t="shared" si="13"/>
        <v>21.030625000000001</v>
      </c>
      <c r="H228" s="133">
        <v>40</v>
      </c>
      <c r="I228" s="77">
        <f t="shared" si="14"/>
        <v>841.22500000000002</v>
      </c>
      <c r="J228" s="77">
        <f t="shared" si="15"/>
        <v>0</v>
      </c>
    </row>
    <row r="229" spans="1:10" ht="12.75" customHeight="1">
      <c r="A229" s="107">
        <v>1420</v>
      </c>
      <c r="B229" s="106" t="s">
        <v>32</v>
      </c>
      <c r="C229" s="139">
        <v>840.07500000000005</v>
      </c>
      <c r="D229" s="140">
        <v>38329</v>
      </c>
      <c r="E229" s="74">
        <v>0.3</v>
      </c>
      <c r="F229" s="75">
        <f t="shared" si="12"/>
        <v>252.02250000000001</v>
      </c>
      <c r="G229" s="75">
        <f t="shared" si="13"/>
        <v>21.001875000000002</v>
      </c>
      <c r="H229" s="133">
        <v>40</v>
      </c>
      <c r="I229" s="77">
        <f t="shared" si="14"/>
        <v>840.07500000000005</v>
      </c>
      <c r="J229" s="77">
        <f t="shared" si="15"/>
        <v>0</v>
      </c>
    </row>
    <row r="230" spans="1:10" ht="12.75" customHeight="1">
      <c r="A230" s="107">
        <v>1421</v>
      </c>
      <c r="B230" s="106" t="s">
        <v>32</v>
      </c>
      <c r="C230" s="139">
        <v>840.07500000000005</v>
      </c>
      <c r="D230" s="140">
        <v>38329</v>
      </c>
      <c r="E230" s="74">
        <v>0.3</v>
      </c>
      <c r="F230" s="75">
        <f t="shared" si="12"/>
        <v>252.02250000000001</v>
      </c>
      <c r="G230" s="75">
        <f t="shared" si="13"/>
        <v>21.001875000000002</v>
      </c>
      <c r="H230" s="133">
        <v>40</v>
      </c>
      <c r="I230" s="77">
        <f t="shared" si="14"/>
        <v>840.07500000000005</v>
      </c>
      <c r="J230" s="77">
        <f t="shared" si="15"/>
        <v>0</v>
      </c>
    </row>
    <row r="231" spans="1:10" ht="12.75" customHeight="1">
      <c r="A231" s="107" t="s">
        <v>19</v>
      </c>
      <c r="B231" s="106" t="s">
        <v>32</v>
      </c>
      <c r="C231" s="139">
        <v>840.07500000000005</v>
      </c>
      <c r="D231" s="140">
        <v>38329</v>
      </c>
      <c r="E231" s="74">
        <v>0.3</v>
      </c>
      <c r="F231" s="75">
        <f t="shared" si="12"/>
        <v>252.02250000000001</v>
      </c>
      <c r="G231" s="75">
        <f t="shared" si="13"/>
        <v>21.001875000000002</v>
      </c>
      <c r="H231" s="133">
        <v>40</v>
      </c>
      <c r="I231" s="77">
        <f t="shared" si="14"/>
        <v>840.07500000000005</v>
      </c>
      <c r="J231" s="77">
        <f t="shared" si="15"/>
        <v>0</v>
      </c>
    </row>
    <row r="232" spans="1:10" ht="12.75" customHeight="1">
      <c r="A232" s="107" t="s">
        <v>19</v>
      </c>
      <c r="B232" s="106" t="s">
        <v>32</v>
      </c>
      <c r="C232" s="139">
        <v>840.07500000000005</v>
      </c>
      <c r="D232" s="140">
        <v>38329</v>
      </c>
      <c r="E232" s="74">
        <v>0.3</v>
      </c>
      <c r="F232" s="75">
        <f t="shared" si="12"/>
        <v>252.02250000000001</v>
      </c>
      <c r="G232" s="75">
        <f t="shared" si="13"/>
        <v>21.001875000000002</v>
      </c>
      <c r="H232" s="133">
        <v>40</v>
      </c>
      <c r="I232" s="77">
        <f t="shared" si="14"/>
        <v>840.07500000000005</v>
      </c>
      <c r="J232" s="77">
        <f t="shared" si="15"/>
        <v>0</v>
      </c>
    </row>
    <row r="233" spans="1:10" ht="12.75" customHeight="1">
      <c r="A233" s="107" t="s">
        <v>479</v>
      </c>
      <c r="B233" s="106" t="s">
        <v>568</v>
      </c>
      <c r="C233" s="135">
        <v>3073.375</v>
      </c>
      <c r="D233" s="111">
        <v>38331</v>
      </c>
      <c r="E233" s="74">
        <v>0.3</v>
      </c>
      <c r="F233" s="75">
        <f t="shared" si="12"/>
        <v>922.01249999999993</v>
      </c>
      <c r="G233" s="75">
        <f t="shared" si="13"/>
        <v>76.834374999999994</v>
      </c>
      <c r="H233" s="133">
        <v>40</v>
      </c>
      <c r="I233" s="77">
        <f t="shared" si="14"/>
        <v>3073.375</v>
      </c>
      <c r="J233" s="77">
        <f t="shared" si="15"/>
        <v>0</v>
      </c>
    </row>
    <row r="234" spans="1:10" ht="12.75" customHeight="1">
      <c r="A234" s="107" t="s">
        <v>515</v>
      </c>
      <c r="B234" s="106" t="s">
        <v>568</v>
      </c>
      <c r="C234" s="135">
        <v>3073.375</v>
      </c>
      <c r="D234" s="111">
        <v>38331</v>
      </c>
      <c r="E234" s="74">
        <v>0.3</v>
      </c>
      <c r="F234" s="75">
        <f t="shared" si="12"/>
        <v>922.01249999999993</v>
      </c>
      <c r="G234" s="75">
        <f t="shared" si="13"/>
        <v>76.834374999999994</v>
      </c>
      <c r="H234" s="133">
        <v>40</v>
      </c>
      <c r="I234" s="77">
        <f t="shared" si="14"/>
        <v>3073.375</v>
      </c>
      <c r="J234" s="77">
        <f t="shared" si="15"/>
        <v>0</v>
      </c>
    </row>
    <row r="235" spans="1:10" ht="12.75" customHeight="1">
      <c r="A235" s="107" t="s">
        <v>460</v>
      </c>
      <c r="B235" s="106" t="s">
        <v>566</v>
      </c>
      <c r="C235" s="135">
        <v>245.87</v>
      </c>
      <c r="D235" s="111">
        <v>38331</v>
      </c>
      <c r="E235" s="74">
        <v>0.3</v>
      </c>
      <c r="F235" s="75">
        <f t="shared" si="12"/>
        <v>73.760999999999996</v>
      </c>
      <c r="G235" s="75">
        <f t="shared" si="13"/>
        <v>6.1467499999999999</v>
      </c>
      <c r="H235" s="133">
        <v>40</v>
      </c>
      <c r="I235" s="77">
        <f t="shared" si="14"/>
        <v>245.87</v>
      </c>
      <c r="J235" s="77">
        <f t="shared" si="15"/>
        <v>0</v>
      </c>
    </row>
    <row r="236" spans="1:10" ht="12.75" customHeight="1">
      <c r="A236" s="70" t="s">
        <v>19</v>
      </c>
      <c r="B236" s="90" t="s">
        <v>567</v>
      </c>
      <c r="C236" s="135">
        <v>122.935</v>
      </c>
      <c r="D236" s="111">
        <v>38331</v>
      </c>
      <c r="E236" s="74">
        <v>0.3</v>
      </c>
      <c r="F236" s="75">
        <f t="shared" si="12"/>
        <v>36.880499999999998</v>
      </c>
      <c r="G236" s="75">
        <f t="shared" si="13"/>
        <v>3.073375</v>
      </c>
      <c r="H236" s="133">
        <v>40</v>
      </c>
      <c r="I236" s="77">
        <f t="shared" si="14"/>
        <v>122.935</v>
      </c>
      <c r="J236" s="77">
        <f t="shared" si="15"/>
        <v>0</v>
      </c>
    </row>
    <row r="237" spans="1:10" ht="12.75" customHeight="1">
      <c r="A237" s="141" t="s">
        <v>340</v>
      </c>
      <c r="B237" s="104" t="s">
        <v>288</v>
      </c>
      <c r="C237" s="135">
        <v>245.87</v>
      </c>
      <c r="D237" s="111">
        <v>38331</v>
      </c>
      <c r="E237" s="74">
        <v>0.3</v>
      </c>
      <c r="F237" s="75">
        <f t="shared" si="12"/>
        <v>73.760999999999996</v>
      </c>
      <c r="G237" s="75">
        <f t="shared" si="13"/>
        <v>6.1467499999999999</v>
      </c>
      <c r="H237" s="133">
        <v>40</v>
      </c>
      <c r="I237" s="77">
        <f t="shared" si="14"/>
        <v>245.87</v>
      </c>
      <c r="J237" s="77">
        <f t="shared" si="15"/>
        <v>0</v>
      </c>
    </row>
    <row r="238" spans="1:10" ht="12.75" customHeight="1">
      <c r="A238" s="107" t="s">
        <v>491</v>
      </c>
      <c r="B238" s="105" t="s">
        <v>27</v>
      </c>
      <c r="C238" s="135">
        <v>8851.32</v>
      </c>
      <c r="D238" s="111">
        <v>38331</v>
      </c>
      <c r="E238" s="74">
        <v>0.3</v>
      </c>
      <c r="F238" s="75">
        <f t="shared" si="12"/>
        <v>2655.3959999999997</v>
      </c>
      <c r="G238" s="75">
        <f t="shared" si="13"/>
        <v>221.28299999999999</v>
      </c>
      <c r="H238" s="133">
        <v>40</v>
      </c>
      <c r="I238" s="77">
        <f t="shared" si="14"/>
        <v>8851.32</v>
      </c>
      <c r="J238" s="77">
        <f t="shared" si="15"/>
        <v>0</v>
      </c>
    </row>
    <row r="239" spans="1:10" ht="12.75" customHeight="1">
      <c r="A239" s="70" t="s">
        <v>19</v>
      </c>
      <c r="B239" s="134" t="s">
        <v>567</v>
      </c>
      <c r="C239" s="135">
        <v>122.935</v>
      </c>
      <c r="D239" s="111">
        <v>38331</v>
      </c>
      <c r="E239" s="74">
        <v>0.3</v>
      </c>
      <c r="F239" s="75">
        <f t="shared" si="12"/>
        <v>36.880499999999998</v>
      </c>
      <c r="G239" s="75">
        <f t="shared" si="13"/>
        <v>3.073375</v>
      </c>
      <c r="H239" s="133">
        <v>40</v>
      </c>
      <c r="I239" s="77">
        <f t="shared" si="14"/>
        <v>122.935</v>
      </c>
      <c r="J239" s="77">
        <f t="shared" si="15"/>
        <v>0</v>
      </c>
    </row>
    <row r="240" spans="1:10" ht="12.75" customHeight="1">
      <c r="A240" s="107" t="s">
        <v>149</v>
      </c>
      <c r="B240" s="106" t="s">
        <v>566</v>
      </c>
      <c r="C240" s="135">
        <v>245.87</v>
      </c>
      <c r="D240" s="111">
        <v>38331</v>
      </c>
      <c r="E240" s="74">
        <v>0.3</v>
      </c>
      <c r="F240" s="75">
        <f t="shared" si="12"/>
        <v>73.760999999999996</v>
      </c>
      <c r="G240" s="75">
        <f t="shared" si="13"/>
        <v>6.1467499999999999</v>
      </c>
      <c r="H240" s="133">
        <v>40</v>
      </c>
      <c r="I240" s="77">
        <f t="shared" si="14"/>
        <v>245.87</v>
      </c>
      <c r="J240" s="77">
        <f t="shared" si="15"/>
        <v>0</v>
      </c>
    </row>
    <row r="241" spans="1:10" ht="12.75" customHeight="1">
      <c r="A241" s="107" t="s">
        <v>137</v>
      </c>
      <c r="B241" s="105" t="s">
        <v>93</v>
      </c>
      <c r="C241" s="135">
        <v>8851.32</v>
      </c>
      <c r="D241" s="111">
        <v>38331</v>
      </c>
      <c r="E241" s="74">
        <v>0.3</v>
      </c>
      <c r="F241" s="75">
        <f t="shared" si="12"/>
        <v>2655.3959999999997</v>
      </c>
      <c r="G241" s="75">
        <f t="shared" si="13"/>
        <v>221.28299999999999</v>
      </c>
      <c r="H241" s="133">
        <v>40</v>
      </c>
      <c r="I241" s="77">
        <f t="shared" si="14"/>
        <v>8851.32</v>
      </c>
      <c r="J241" s="77">
        <f t="shared" si="15"/>
        <v>0</v>
      </c>
    </row>
    <row r="242" spans="1:10" ht="12.75" customHeight="1">
      <c r="A242" s="107">
        <v>1201</v>
      </c>
      <c r="B242" s="105" t="s">
        <v>26</v>
      </c>
      <c r="C242" s="135">
        <v>8851.32</v>
      </c>
      <c r="D242" s="111">
        <v>38331</v>
      </c>
      <c r="E242" s="74">
        <v>0.3</v>
      </c>
      <c r="F242" s="75">
        <f t="shared" si="12"/>
        <v>2655.3959999999997</v>
      </c>
      <c r="G242" s="75">
        <f t="shared" si="13"/>
        <v>221.28299999999999</v>
      </c>
      <c r="H242" s="133">
        <v>40</v>
      </c>
      <c r="I242" s="77">
        <f t="shared" si="14"/>
        <v>8851.32</v>
      </c>
      <c r="J242" s="77">
        <f t="shared" si="15"/>
        <v>0</v>
      </c>
    </row>
    <row r="243" spans="1:10" ht="12.75" customHeight="1">
      <c r="A243" s="107">
        <v>1199</v>
      </c>
      <c r="B243" s="105" t="s">
        <v>91</v>
      </c>
      <c r="C243" s="135">
        <v>8851.32</v>
      </c>
      <c r="D243" s="111">
        <v>38331</v>
      </c>
      <c r="E243" s="74">
        <v>0.3</v>
      </c>
      <c r="F243" s="75">
        <f t="shared" si="12"/>
        <v>2655.3959999999997</v>
      </c>
      <c r="G243" s="75">
        <f t="shared" si="13"/>
        <v>221.28299999999999</v>
      </c>
      <c r="H243" s="133">
        <v>40</v>
      </c>
      <c r="I243" s="77">
        <f t="shared" si="14"/>
        <v>8851.32</v>
      </c>
      <c r="J243" s="77">
        <f t="shared" si="15"/>
        <v>0</v>
      </c>
    </row>
    <row r="244" spans="1:10" ht="12.75" customHeight="1">
      <c r="A244" s="107">
        <v>1472</v>
      </c>
      <c r="B244" s="106" t="s">
        <v>568</v>
      </c>
      <c r="C244" s="135">
        <v>3073.375</v>
      </c>
      <c r="D244" s="111">
        <v>38331</v>
      </c>
      <c r="E244" s="74">
        <v>0.3</v>
      </c>
      <c r="F244" s="75">
        <f t="shared" si="12"/>
        <v>922.01249999999993</v>
      </c>
      <c r="G244" s="75">
        <f t="shared" si="13"/>
        <v>76.834374999999994</v>
      </c>
      <c r="H244" s="133">
        <v>40</v>
      </c>
      <c r="I244" s="77">
        <f t="shared" si="14"/>
        <v>3073.375</v>
      </c>
      <c r="J244" s="77">
        <f t="shared" si="15"/>
        <v>0</v>
      </c>
    </row>
    <row r="245" spans="1:10" ht="12.75" customHeight="1">
      <c r="A245" s="107">
        <v>1465</v>
      </c>
      <c r="B245" s="106" t="s">
        <v>568</v>
      </c>
      <c r="C245" s="135">
        <v>3073.375</v>
      </c>
      <c r="D245" s="111">
        <v>38331</v>
      </c>
      <c r="E245" s="74">
        <v>0.3</v>
      </c>
      <c r="F245" s="75">
        <f t="shared" si="12"/>
        <v>922.01249999999993</v>
      </c>
      <c r="G245" s="75">
        <f t="shared" si="13"/>
        <v>76.834374999999994</v>
      </c>
      <c r="H245" s="133">
        <v>40</v>
      </c>
      <c r="I245" s="77">
        <f t="shared" si="14"/>
        <v>3073.375</v>
      </c>
      <c r="J245" s="77">
        <f t="shared" si="15"/>
        <v>0</v>
      </c>
    </row>
    <row r="246" spans="1:10" ht="12.75" customHeight="1">
      <c r="A246" s="107">
        <v>1496</v>
      </c>
      <c r="B246" s="106" t="s">
        <v>566</v>
      </c>
      <c r="C246" s="135">
        <v>245.87</v>
      </c>
      <c r="D246" s="111">
        <v>38331</v>
      </c>
      <c r="E246" s="74">
        <v>0.3</v>
      </c>
      <c r="F246" s="75">
        <f t="shared" si="12"/>
        <v>73.760999999999996</v>
      </c>
      <c r="G246" s="75">
        <f t="shared" si="13"/>
        <v>6.1467499999999999</v>
      </c>
      <c r="H246" s="133">
        <v>40</v>
      </c>
      <c r="I246" s="77">
        <f t="shared" si="14"/>
        <v>245.87</v>
      </c>
      <c r="J246" s="77">
        <f t="shared" si="15"/>
        <v>0</v>
      </c>
    </row>
    <row r="247" spans="1:10" ht="12.75" customHeight="1">
      <c r="A247" s="70" t="s">
        <v>19</v>
      </c>
      <c r="B247" s="134" t="s">
        <v>567</v>
      </c>
      <c r="C247" s="135">
        <v>122.935</v>
      </c>
      <c r="D247" s="111">
        <v>38331</v>
      </c>
      <c r="E247" s="74">
        <v>0.3</v>
      </c>
      <c r="F247" s="75">
        <f t="shared" si="12"/>
        <v>36.880499999999998</v>
      </c>
      <c r="G247" s="75">
        <f t="shared" si="13"/>
        <v>3.073375</v>
      </c>
      <c r="H247" s="133">
        <v>40</v>
      </c>
      <c r="I247" s="77">
        <f t="shared" si="14"/>
        <v>122.935</v>
      </c>
      <c r="J247" s="77">
        <f t="shared" si="15"/>
        <v>0</v>
      </c>
    </row>
    <row r="248" spans="1:10" ht="12.75" customHeight="1">
      <c r="A248" s="107" t="s">
        <v>6</v>
      </c>
      <c r="B248" s="105" t="s">
        <v>90</v>
      </c>
      <c r="C248" s="135">
        <v>8851.32</v>
      </c>
      <c r="D248" s="111">
        <v>38331</v>
      </c>
      <c r="E248" s="74">
        <v>0.3</v>
      </c>
      <c r="F248" s="75">
        <f t="shared" si="12"/>
        <v>2655.3959999999997</v>
      </c>
      <c r="G248" s="75">
        <f t="shared" si="13"/>
        <v>221.28299999999999</v>
      </c>
      <c r="H248" s="133">
        <v>40</v>
      </c>
      <c r="I248" s="77">
        <f t="shared" si="14"/>
        <v>8851.32</v>
      </c>
      <c r="J248" s="77">
        <f t="shared" si="15"/>
        <v>0</v>
      </c>
    </row>
    <row r="249" spans="1:10" ht="12.75" customHeight="1">
      <c r="A249" s="70" t="s">
        <v>19</v>
      </c>
      <c r="B249" s="134" t="s">
        <v>567</v>
      </c>
      <c r="C249" s="135">
        <v>122.935</v>
      </c>
      <c r="D249" s="111">
        <v>38331</v>
      </c>
      <c r="E249" s="74">
        <v>0.3</v>
      </c>
      <c r="F249" s="75">
        <f t="shared" si="12"/>
        <v>36.880499999999998</v>
      </c>
      <c r="G249" s="75">
        <f t="shared" si="13"/>
        <v>3.073375</v>
      </c>
      <c r="H249" s="133">
        <v>40</v>
      </c>
      <c r="I249" s="77">
        <f t="shared" si="14"/>
        <v>122.935</v>
      </c>
      <c r="J249" s="77">
        <f t="shared" si="15"/>
        <v>0</v>
      </c>
    </row>
    <row r="250" spans="1:10" ht="12.75" customHeight="1">
      <c r="A250" s="70" t="s">
        <v>19</v>
      </c>
      <c r="B250" s="134" t="s">
        <v>567</v>
      </c>
      <c r="C250" s="135">
        <v>122.935</v>
      </c>
      <c r="D250" s="111">
        <v>38331</v>
      </c>
      <c r="E250" s="74">
        <v>0.3</v>
      </c>
      <c r="F250" s="75">
        <f t="shared" si="12"/>
        <v>36.880499999999998</v>
      </c>
      <c r="G250" s="75">
        <f t="shared" si="13"/>
        <v>3.073375</v>
      </c>
      <c r="H250" s="133">
        <v>40</v>
      </c>
      <c r="I250" s="77">
        <f t="shared" si="14"/>
        <v>122.935</v>
      </c>
      <c r="J250" s="77">
        <f t="shared" si="15"/>
        <v>0</v>
      </c>
    </row>
    <row r="251" spans="1:10" ht="12.75" customHeight="1">
      <c r="A251" s="107" t="s">
        <v>164</v>
      </c>
      <c r="B251" s="105" t="s">
        <v>92</v>
      </c>
      <c r="C251" s="135">
        <v>8851.32</v>
      </c>
      <c r="D251" s="111">
        <v>38331</v>
      </c>
      <c r="E251" s="74">
        <v>0.3</v>
      </c>
      <c r="F251" s="75">
        <f t="shared" si="12"/>
        <v>2655.3959999999997</v>
      </c>
      <c r="G251" s="75">
        <f t="shared" si="13"/>
        <v>221.28299999999999</v>
      </c>
      <c r="H251" s="133">
        <v>40</v>
      </c>
      <c r="I251" s="77">
        <f t="shared" si="14"/>
        <v>8851.32</v>
      </c>
      <c r="J251" s="77">
        <f t="shared" si="15"/>
        <v>0</v>
      </c>
    </row>
    <row r="252" spans="1:10" ht="12.75" customHeight="1">
      <c r="A252" s="107" t="s">
        <v>205</v>
      </c>
      <c r="B252" s="105" t="s">
        <v>26</v>
      </c>
      <c r="C252" s="135">
        <v>8851.32</v>
      </c>
      <c r="D252" s="111">
        <v>38331</v>
      </c>
      <c r="E252" s="74">
        <v>0.3</v>
      </c>
      <c r="F252" s="75">
        <f t="shared" si="12"/>
        <v>2655.3959999999997</v>
      </c>
      <c r="G252" s="75">
        <f t="shared" si="13"/>
        <v>221.28299999999999</v>
      </c>
      <c r="H252" s="133">
        <v>40</v>
      </c>
      <c r="I252" s="77">
        <f t="shared" si="14"/>
        <v>8851.32</v>
      </c>
      <c r="J252" s="77">
        <f t="shared" si="15"/>
        <v>0</v>
      </c>
    </row>
    <row r="253" spans="1:10" ht="12.75" customHeight="1">
      <c r="A253" s="107" t="s">
        <v>520</v>
      </c>
      <c r="B253" s="106" t="s">
        <v>568</v>
      </c>
      <c r="C253" s="135">
        <v>3073.375</v>
      </c>
      <c r="D253" s="111">
        <v>38331</v>
      </c>
      <c r="E253" s="74">
        <v>0.3</v>
      </c>
      <c r="F253" s="75">
        <f t="shared" si="12"/>
        <v>922.01249999999993</v>
      </c>
      <c r="G253" s="75">
        <f t="shared" si="13"/>
        <v>76.834374999999994</v>
      </c>
      <c r="H253" s="133">
        <v>40</v>
      </c>
      <c r="I253" s="77">
        <f t="shared" si="14"/>
        <v>3073.375</v>
      </c>
      <c r="J253" s="77">
        <f t="shared" si="15"/>
        <v>0</v>
      </c>
    </row>
    <row r="254" spans="1:10" ht="12.75" customHeight="1">
      <c r="A254" s="107" t="s">
        <v>207</v>
      </c>
      <c r="B254" s="106" t="s">
        <v>566</v>
      </c>
      <c r="C254" s="135">
        <v>245.87</v>
      </c>
      <c r="D254" s="111">
        <v>38331</v>
      </c>
      <c r="E254" s="74">
        <v>0.3</v>
      </c>
      <c r="F254" s="75">
        <f t="shared" si="12"/>
        <v>73.760999999999996</v>
      </c>
      <c r="G254" s="75">
        <f t="shared" si="13"/>
        <v>6.1467499999999999</v>
      </c>
      <c r="H254" s="133">
        <v>40</v>
      </c>
      <c r="I254" s="77">
        <f t="shared" si="14"/>
        <v>245.87</v>
      </c>
      <c r="J254" s="77">
        <f t="shared" si="15"/>
        <v>0</v>
      </c>
    </row>
    <row r="255" spans="1:10" ht="12.75" customHeight="1">
      <c r="A255" s="107" t="s">
        <v>512</v>
      </c>
      <c r="B255" s="105" t="s">
        <v>89</v>
      </c>
      <c r="C255" s="135">
        <v>8851.32</v>
      </c>
      <c r="D255" s="111">
        <v>38331</v>
      </c>
      <c r="E255" s="74">
        <v>0.3</v>
      </c>
      <c r="F255" s="75">
        <f t="shared" si="12"/>
        <v>2655.3959999999997</v>
      </c>
      <c r="G255" s="75">
        <f t="shared" si="13"/>
        <v>221.28299999999999</v>
      </c>
      <c r="H255" s="133">
        <v>40</v>
      </c>
      <c r="I255" s="77">
        <f t="shared" si="14"/>
        <v>8851.32</v>
      </c>
      <c r="J255" s="77">
        <f t="shared" si="15"/>
        <v>0</v>
      </c>
    </row>
    <row r="256" spans="1:10" ht="12.75" customHeight="1">
      <c r="A256" s="107" t="s">
        <v>513</v>
      </c>
      <c r="B256" s="106" t="s">
        <v>568</v>
      </c>
      <c r="C256" s="135">
        <v>3073.375</v>
      </c>
      <c r="D256" s="111">
        <v>38331</v>
      </c>
      <c r="E256" s="74">
        <v>0.3</v>
      </c>
      <c r="F256" s="75">
        <f t="shared" si="12"/>
        <v>922.01249999999993</v>
      </c>
      <c r="G256" s="75">
        <f t="shared" si="13"/>
        <v>76.834374999999994</v>
      </c>
      <c r="H256" s="133">
        <v>40</v>
      </c>
      <c r="I256" s="77">
        <f t="shared" si="14"/>
        <v>3073.375</v>
      </c>
      <c r="J256" s="77">
        <f t="shared" si="15"/>
        <v>0</v>
      </c>
    </row>
    <row r="257" spans="1:10" ht="12.75" customHeight="1">
      <c r="A257" s="107" t="s">
        <v>514</v>
      </c>
      <c r="B257" s="106" t="s">
        <v>566</v>
      </c>
      <c r="C257" s="135">
        <v>245.87</v>
      </c>
      <c r="D257" s="111">
        <v>38331</v>
      </c>
      <c r="E257" s="74">
        <v>0.3</v>
      </c>
      <c r="F257" s="75">
        <f t="shared" si="12"/>
        <v>73.760999999999996</v>
      </c>
      <c r="G257" s="75">
        <f t="shared" si="13"/>
        <v>6.1467499999999999</v>
      </c>
      <c r="H257" s="133">
        <v>40</v>
      </c>
      <c r="I257" s="77">
        <f t="shared" si="14"/>
        <v>245.87</v>
      </c>
      <c r="J257" s="77">
        <f t="shared" si="15"/>
        <v>0</v>
      </c>
    </row>
    <row r="258" spans="1:10" ht="12.75" customHeight="1">
      <c r="A258" s="70" t="s">
        <v>19</v>
      </c>
      <c r="B258" s="134" t="s">
        <v>567</v>
      </c>
      <c r="C258" s="135">
        <v>122.935</v>
      </c>
      <c r="D258" s="111">
        <v>38331</v>
      </c>
      <c r="E258" s="74">
        <v>0.3</v>
      </c>
      <c r="F258" s="75">
        <f t="shared" si="12"/>
        <v>36.880499999999998</v>
      </c>
      <c r="G258" s="75">
        <f t="shared" si="13"/>
        <v>3.073375</v>
      </c>
      <c r="H258" s="133">
        <v>40</v>
      </c>
      <c r="I258" s="77">
        <f t="shared" si="14"/>
        <v>122.935</v>
      </c>
      <c r="J258" s="77">
        <f t="shared" si="15"/>
        <v>0</v>
      </c>
    </row>
    <row r="259" spans="1:10" ht="12.75" customHeight="1">
      <c r="A259" s="107" t="s">
        <v>429</v>
      </c>
      <c r="B259" s="106" t="s">
        <v>568</v>
      </c>
      <c r="C259" s="135">
        <v>3073.375</v>
      </c>
      <c r="D259" s="111">
        <v>38331</v>
      </c>
      <c r="E259" s="74">
        <v>0.3</v>
      </c>
      <c r="F259" s="75">
        <f t="shared" si="12"/>
        <v>922.01249999999993</v>
      </c>
      <c r="G259" s="75">
        <f t="shared" si="13"/>
        <v>76.834374999999994</v>
      </c>
      <c r="H259" s="133">
        <v>40</v>
      </c>
      <c r="I259" s="77">
        <f t="shared" si="14"/>
        <v>3073.375</v>
      </c>
      <c r="J259" s="77">
        <f t="shared" si="15"/>
        <v>0</v>
      </c>
    </row>
    <row r="260" spans="1:10" ht="12.75" customHeight="1">
      <c r="A260" s="107" t="s">
        <v>427</v>
      </c>
      <c r="B260" s="106" t="s">
        <v>566</v>
      </c>
      <c r="C260" s="135">
        <v>245.87</v>
      </c>
      <c r="D260" s="111">
        <v>38331</v>
      </c>
      <c r="E260" s="74">
        <v>0.3</v>
      </c>
      <c r="F260" s="75">
        <f t="shared" si="12"/>
        <v>73.760999999999996</v>
      </c>
      <c r="G260" s="75">
        <f t="shared" si="13"/>
        <v>6.1467499999999999</v>
      </c>
      <c r="H260" s="133">
        <v>40</v>
      </c>
      <c r="I260" s="77">
        <f t="shared" si="14"/>
        <v>245.87</v>
      </c>
      <c r="J260" s="77">
        <f t="shared" si="15"/>
        <v>0</v>
      </c>
    </row>
    <row r="261" spans="1:10" ht="12.75" customHeight="1">
      <c r="A261" s="70" t="s">
        <v>19</v>
      </c>
      <c r="B261" s="134" t="s">
        <v>567</v>
      </c>
      <c r="C261" s="135">
        <v>122.935</v>
      </c>
      <c r="D261" s="111">
        <v>38331</v>
      </c>
      <c r="E261" s="74">
        <v>0.3</v>
      </c>
      <c r="F261" s="75">
        <f t="shared" si="12"/>
        <v>36.880499999999998</v>
      </c>
      <c r="G261" s="75">
        <f t="shared" si="13"/>
        <v>3.073375</v>
      </c>
      <c r="H261" s="133">
        <v>40</v>
      </c>
      <c r="I261" s="77">
        <f t="shared" si="14"/>
        <v>122.935</v>
      </c>
      <c r="J261" s="77">
        <f t="shared" si="15"/>
        <v>0</v>
      </c>
    </row>
    <row r="262" spans="1:10" ht="12.75" customHeight="1">
      <c r="A262" s="107" t="s">
        <v>385</v>
      </c>
      <c r="B262" s="106" t="s">
        <v>566</v>
      </c>
      <c r="C262" s="135">
        <v>245.87</v>
      </c>
      <c r="D262" s="111">
        <v>38331</v>
      </c>
      <c r="E262" s="74">
        <v>0.3</v>
      </c>
      <c r="F262" s="75">
        <f t="shared" ref="F262:F325" si="16">C262*E262</f>
        <v>73.760999999999996</v>
      </c>
      <c r="G262" s="75">
        <f t="shared" ref="G262:G325" si="17">F262/12</f>
        <v>6.1467499999999999</v>
      </c>
      <c r="H262" s="133">
        <v>40</v>
      </c>
      <c r="I262" s="77">
        <f t="shared" ref="I262:I325" si="18">G262*H262</f>
        <v>245.87</v>
      </c>
      <c r="J262" s="77">
        <f t="shared" ref="J262:J325" si="19">C262-I262</f>
        <v>0</v>
      </c>
    </row>
    <row r="263" spans="1:10" ht="12.75" customHeight="1">
      <c r="A263" s="107" t="s">
        <v>150</v>
      </c>
      <c r="B263" s="106" t="s">
        <v>568</v>
      </c>
      <c r="C263" s="135">
        <v>3073.375</v>
      </c>
      <c r="D263" s="111">
        <v>38331</v>
      </c>
      <c r="E263" s="74">
        <v>0.3</v>
      </c>
      <c r="F263" s="75">
        <f t="shared" si="16"/>
        <v>922.01249999999993</v>
      </c>
      <c r="G263" s="75">
        <f t="shared" si="17"/>
        <v>76.834374999999994</v>
      </c>
      <c r="H263" s="133">
        <v>40</v>
      </c>
      <c r="I263" s="77">
        <f t="shared" si="18"/>
        <v>3073.375</v>
      </c>
      <c r="J263" s="77">
        <f t="shared" si="19"/>
        <v>0</v>
      </c>
    </row>
    <row r="264" spans="1:10" ht="12.75" customHeight="1">
      <c r="A264" s="107" t="s">
        <v>139</v>
      </c>
      <c r="B264" s="106" t="s">
        <v>568</v>
      </c>
      <c r="C264" s="135">
        <v>3073.375</v>
      </c>
      <c r="D264" s="111">
        <v>38331</v>
      </c>
      <c r="E264" s="74">
        <v>0.3</v>
      </c>
      <c r="F264" s="75">
        <f t="shared" si="16"/>
        <v>922.01249999999993</v>
      </c>
      <c r="G264" s="75">
        <f t="shared" si="17"/>
        <v>76.834374999999994</v>
      </c>
      <c r="H264" s="133">
        <v>40</v>
      </c>
      <c r="I264" s="77">
        <f t="shared" si="18"/>
        <v>3073.375</v>
      </c>
      <c r="J264" s="77">
        <f t="shared" si="19"/>
        <v>0</v>
      </c>
    </row>
    <row r="265" spans="1:10" ht="12.75" customHeight="1">
      <c r="A265" s="107" t="s">
        <v>550</v>
      </c>
      <c r="B265" s="105" t="s">
        <v>26</v>
      </c>
      <c r="C265" s="135">
        <v>8851.32</v>
      </c>
      <c r="D265" s="111">
        <v>38331</v>
      </c>
      <c r="E265" s="74">
        <v>0.3</v>
      </c>
      <c r="F265" s="75">
        <f t="shared" si="16"/>
        <v>2655.3959999999997</v>
      </c>
      <c r="G265" s="75">
        <f t="shared" si="17"/>
        <v>221.28299999999999</v>
      </c>
      <c r="H265" s="133">
        <v>40</v>
      </c>
      <c r="I265" s="77">
        <f t="shared" si="18"/>
        <v>8851.32</v>
      </c>
      <c r="J265" s="77">
        <f t="shared" si="19"/>
        <v>0</v>
      </c>
    </row>
    <row r="266" spans="1:10" ht="12.75" customHeight="1">
      <c r="A266" s="70" t="s">
        <v>19</v>
      </c>
      <c r="B266" s="134" t="s">
        <v>567</v>
      </c>
      <c r="C266" s="135">
        <v>122.935</v>
      </c>
      <c r="D266" s="111">
        <v>38331</v>
      </c>
      <c r="E266" s="74">
        <v>0.3</v>
      </c>
      <c r="F266" s="75">
        <f t="shared" si="16"/>
        <v>36.880499999999998</v>
      </c>
      <c r="G266" s="75">
        <f t="shared" si="17"/>
        <v>3.073375</v>
      </c>
      <c r="H266" s="133">
        <v>40</v>
      </c>
      <c r="I266" s="77">
        <f t="shared" si="18"/>
        <v>122.935</v>
      </c>
      <c r="J266" s="77">
        <f t="shared" si="19"/>
        <v>0</v>
      </c>
    </row>
    <row r="267" spans="1:10" ht="12.75" customHeight="1">
      <c r="A267" s="107" t="s">
        <v>200</v>
      </c>
      <c r="B267" s="106" t="s">
        <v>566</v>
      </c>
      <c r="C267" s="135">
        <v>245.87</v>
      </c>
      <c r="D267" s="111">
        <v>38331</v>
      </c>
      <c r="E267" s="74">
        <v>0.3</v>
      </c>
      <c r="F267" s="75">
        <f t="shared" si="16"/>
        <v>73.760999999999996</v>
      </c>
      <c r="G267" s="75">
        <f t="shared" si="17"/>
        <v>6.1467499999999999</v>
      </c>
      <c r="H267" s="133">
        <v>40</v>
      </c>
      <c r="I267" s="77">
        <f t="shared" si="18"/>
        <v>245.87</v>
      </c>
      <c r="J267" s="77">
        <f t="shared" si="19"/>
        <v>0</v>
      </c>
    </row>
    <row r="268" spans="1:10" ht="12.75" customHeight="1">
      <c r="A268" s="107" t="s">
        <v>19</v>
      </c>
      <c r="B268" s="106" t="s">
        <v>567</v>
      </c>
      <c r="C268" s="135">
        <v>122.935</v>
      </c>
      <c r="D268" s="111">
        <v>38331</v>
      </c>
      <c r="E268" s="74">
        <v>0.3</v>
      </c>
      <c r="F268" s="75">
        <f t="shared" si="16"/>
        <v>36.880499999999998</v>
      </c>
      <c r="G268" s="75">
        <f t="shared" si="17"/>
        <v>3.073375</v>
      </c>
      <c r="H268" s="133">
        <v>40</v>
      </c>
      <c r="I268" s="77">
        <f t="shared" si="18"/>
        <v>122.935</v>
      </c>
      <c r="J268" s="77">
        <f t="shared" si="19"/>
        <v>0</v>
      </c>
    </row>
    <row r="269" spans="1:10" ht="12.75" customHeight="1">
      <c r="A269" s="107" t="s">
        <v>459</v>
      </c>
      <c r="B269" s="106" t="s">
        <v>227</v>
      </c>
      <c r="C269" s="135">
        <v>7417.5</v>
      </c>
      <c r="D269" s="111">
        <v>38335</v>
      </c>
      <c r="E269" s="74">
        <v>0.3</v>
      </c>
      <c r="F269" s="75">
        <f t="shared" si="16"/>
        <v>2225.25</v>
      </c>
      <c r="G269" s="75">
        <f t="shared" si="17"/>
        <v>185.4375</v>
      </c>
      <c r="H269" s="133">
        <v>40</v>
      </c>
      <c r="I269" s="77">
        <f t="shared" si="18"/>
        <v>7417.5</v>
      </c>
      <c r="J269" s="77">
        <f t="shared" si="19"/>
        <v>0</v>
      </c>
    </row>
    <row r="270" spans="1:10" ht="12.75" customHeight="1">
      <c r="A270" s="107" t="s">
        <v>19</v>
      </c>
      <c r="B270" s="105" t="s">
        <v>295</v>
      </c>
      <c r="C270" s="143">
        <v>64910.03</v>
      </c>
      <c r="D270" s="140">
        <v>38338</v>
      </c>
      <c r="E270" s="74">
        <v>0.3</v>
      </c>
      <c r="F270" s="75">
        <f t="shared" si="16"/>
        <v>19473.008999999998</v>
      </c>
      <c r="G270" s="75">
        <f t="shared" si="17"/>
        <v>1622.7507499999999</v>
      </c>
      <c r="H270" s="133">
        <v>40</v>
      </c>
      <c r="I270" s="77">
        <f t="shared" si="18"/>
        <v>64910.03</v>
      </c>
      <c r="J270" s="77">
        <f t="shared" si="19"/>
        <v>0</v>
      </c>
    </row>
    <row r="271" spans="1:10" ht="12.75" customHeight="1">
      <c r="A271" s="107" t="s">
        <v>19</v>
      </c>
      <c r="B271" s="106" t="s">
        <v>94</v>
      </c>
      <c r="C271" s="143">
        <v>24138.5</v>
      </c>
      <c r="D271" s="140">
        <v>38342</v>
      </c>
      <c r="E271" s="74">
        <v>0.3</v>
      </c>
      <c r="F271" s="75">
        <f t="shared" si="16"/>
        <v>7241.55</v>
      </c>
      <c r="G271" s="75">
        <f t="shared" si="17"/>
        <v>603.46249999999998</v>
      </c>
      <c r="H271" s="133">
        <v>40</v>
      </c>
      <c r="I271" s="77">
        <f t="shared" si="18"/>
        <v>24138.5</v>
      </c>
      <c r="J271" s="77">
        <f t="shared" si="19"/>
        <v>0</v>
      </c>
    </row>
    <row r="272" spans="1:10" ht="12.75" customHeight="1">
      <c r="A272" s="107" t="s">
        <v>19</v>
      </c>
      <c r="B272" s="106" t="s">
        <v>96</v>
      </c>
      <c r="C272" s="135">
        <v>1250.05</v>
      </c>
      <c r="D272" s="111">
        <v>38366</v>
      </c>
      <c r="E272" s="74">
        <v>0.3</v>
      </c>
      <c r="F272" s="75">
        <f t="shared" si="16"/>
        <v>375.01499999999999</v>
      </c>
      <c r="G272" s="75">
        <f t="shared" si="17"/>
        <v>31.251249999999999</v>
      </c>
      <c r="H272" s="133">
        <v>40</v>
      </c>
      <c r="I272" s="77">
        <f t="shared" si="18"/>
        <v>1250.05</v>
      </c>
      <c r="J272" s="77">
        <f t="shared" si="19"/>
        <v>0</v>
      </c>
    </row>
    <row r="273" spans="1:14" ht="12.75" customHeight="1">
      <c r="A273" s="107" t="s">
        <v>19</v>
      </c>
      <c r="B273" s="106" t="s">
        <v>96</v>
      </c>
      <c r="C273" s="135">
        <v>1250.05</v>
      </c>
      <c r="D273" s="111">
        <v>38366</v>
      </c>
      <c r="E273" s="74">
        <v>0.3</v>
      </c>
      <c r="F273" s="75">
        <f t="shared" si="16"/>
        <v>375.01499999999999</v>
      </c>
      <c r="G273" s="75">
        <f t="shared" si="17"/>
        <v>31.251249999999999</v>
      </c>
      <c r="H273" s="133">
        <v>40</v>
      </c>
      <c r="I273" s="77">
        <f t="shared" si="18"/>
        <v>1250.05</v>
      </c>
      <c r="J273" s="77">
        <f t="shared" si="19"/>
        <v>0</v>
      </c>
    </row>
    <row r="274" spans="1:14" ht="12.75" customHeight="1">
      <c r="A274" s="107" t="s">
        <v>19</v>
      </c>
      <c r="B274" s="106" t="s">
        <v>96</v>
      </c>
      <c r="C274" s="135">
        <v>1250.05</v>
      </c>
      <c r="D274" s="111">
        <v>38366</v>
      </c>
      <c r="E274" s="74">
        <v>0.3</v>
      </c>
      <c r="F274" s="75">
        <f t="shared" si="16"/>
        <v>375.01499999999999</v>
      </c>
      <c r="G274" s="75">
        <f t="shared" si="17"/>
        <v>31.251249999999999</v>
      </c>
      <c r="H274" s="133">
        <v>40</v>
      </c>
      <c r="I274" s="77">
        <f t="shared" si="18"/>
        <v>1250.05</v>
      </c>
      <c r="J274" s="77">
        <f t="shared" si="19"/>
        <v>0</v>
      </c>
    </row>
    <row r="275" spans="1:14" ht="12.75" customHeight="1">
      <c r="A275" s="107" t="s">
        <v>19</v>
      </c>
      <c r="B275" s="106" t="s">
        <v>96</v>
      </c>
      <c r="C275" s="135">
        <v>1250.05</v>
      </c>
      <c r="D275" s="111">
        <v>38366</v>
      </c>
      <c r="E275" s="74">
        <v>0.3</v>
      </c>
      <c r="F275" s="75">
        <f t="shared" si="16"/>
        <v>375.01499999999999</v>
      </c>
      <c r="G275" s="75">
        <f t="shared" si="17"/>
        <v>31.251249999999999</v>
      </c>
      <c r="H275" s="133">
        <v>40</v>
      </c>
      <c r="I275" s="77">
        <f t="shared" si="18"/>
        <v>1250.05</v>
      </c>
      <c r="J275" s="77">
        <f t="shared" si="19"/>
        <v>0</v>
      </c>
    </row>
    <row r="276" spans="1:14" ht="12.75" customHeight="1">
      <c r="A276" s="107" t="s">
        <v>19</v>
      </c>
      <c r="B276" s="106" t="s">
        <v>97</v>
      </c>
      <c r="C276" s="135">
        <v>1213.25</v>
      </c>
      <c r="D276" s="111">
        <v>38366</v>
      </c>
      <c r="E276" s="74">
        <v>0.3</v>
      </c>
      <c r="F276" s="75">
        <f t="shared" si="16"/>
        <v>363.97499999999997</v>
      </c>
      <c r="G276" s="75">
        <f t="shared" si="17"/>
        <v>30.331249999999997</v>
      </c>
      <c r="H276" s="133">
        <v>40</v>
      </c>
      <c r="I276" s="77">
        <f t="shared" si="18"/>
        <v>1213.25</v>
      </c>
      <c r="J276" s="77">
        <f t="shared" si="19"/>
        <v>0</v>
      </c>
    </row>
    <row r="277" spans="1:14" ht="12.75" customHeight="1">
      <c r="A277" s="107" t="s">
        <v>19</v>
      </c>
      <c r="B277" s="106" t="s">
        <v>96</v>
      </c>
      <c r="C277" s="135">
        <v>1250.05</v>
      </c>
      <c r="D277" s="111">
        <v>38376</v>
      </c>
      <c r="E277" s="74">
        <v>0.3</v>
      </c>
      <c r="F277" s="75">
        <f t="shared" si="16"/>
        <v>375.01499999999999</v>
      </c>
      <c r="G277" s="75">
        <f t="shared" si="17"/>
        <v>31.251249999999999</v>
      </c>
      <c r="H277" s="133">
        <v>40</v>
      </c>
      <c r="I277" s="77">
        <f t="shared" si="18"/>
        <v>1250.05</v>
      </c>
      <c r="J277" s="77">
        <f t="shared" si="19"/>
        <v>0</v>
      </c>
    </row>
    <row r="278" spans="1:14" ht="12.75" customHeight="1">
      <c r="A278" s="107" t="s">
        <v>19</v>
      </c>
      <c r="B278" s="106" t="s">
        <v>96</v>
      </c>
      <c r="C278" s="135">
        <v>1250.05</v>
      </c>
      <c r="D278" s="111">
        <v>38376</v>
      </c>
      <c r="E278" s="74">
        <v>0.3</v>
      </c>
      <c r="F278" s="75">
        <f t="shared" si="16"/>
        <v>375.01499999999999</v>
      </c>
      <c r="G278" s="75">
        <f t="shared" si="17"/>
        <v>31.251249999999999</v>
      </c>
      <c r="H278" s="133">
        <v>40</v>
      </c>
      <c r="I278" s="77">
        <f t="shared" si="18"/>
        <v>1250.05</v>
      </c>
      <c r="J278" s="77">
        <f t="shared" si="19"/>
        <v>0</v>
      </c>
    </row>
    <row r="279" spans="1:14">
      <c r="A279" s="107" t="s">
        <v>19</v>
      </c>
      <c r="B279" s="104" t="s">
        <v>330</v>
      </c>
      <c r="C279" s="135">
        <v>159.9</v>
      </c>
      <c r="D279" s="140">
        <v>38394</v>
      </c>
      <c r="E279" s="74">
        <v>0.3</v>
      </c>
      <c r="F279" s="75">
        <f t="shared" si="16"/>
        <v>47.97</v>
      </c>
      <c r="G279" s="75">
        <f t="shared" si="17"/>
        <v>3.9975000000000001</v>
      </c>
      <c r="H279" s="133">
        <v>40</v>
      </c>
      <c r="I279" s="77">
        <f t="shared" si="18"/>
        <v>159.9</v>
      </c>
      <c r="J279" s="77">
        <f t="shared" si="19"/>
        <v>0</v>
      </c>
      <c r="N279" s="8"/>
    </row>
    <row r="280" spans="1:14" ht="12.75" customHeight="1">
      <c r="A280" s="107">
        <v>1217</v>
      </c>
      <c r="B280" s="106" t="s">
        <v>55</v>
      </c>
      <c r="C280" s="143">
        <v>1702</v>
      </c>
      <c r="D280" s="140">
        <v>38413</v>
      </c>
      <c r="E280" s="74">
        <v>0.3</v>
      </c>
      <c r="F280" s="75">
        <f t="shared" si="16"/>
        <v>510.59999999999997</v>
      </c>
      <c r="G280" s="75">
        <f t="shared" si="17"/>
        <v>42.55</v>
      </c>
      <c r="H280" s="133">
        <v>40</v>
      </c>
      <c r="I280" s="77">
        <f t="shared" si="18"/>
        <v>1702</v>
      </c>
      <c r="J280" s="77">
        <f t="shared" si="19"/>
        <v>0</v>
      </c>
    </row>
    <row r="281" spans="1:14" ht="12.75" customHeight="1">
      <c r="A281" s="107" t="s">
        <v>19</v>
      </c>
      <c r="B281" s="134" t="s">
        <v>54</v>
      </c>
      <c r="C281" s="135">
        <v>862.5</v>
      </c>
      <c r="D281" s="111">
        <v>38413</v>
      </c>
      <c r="E281" s="74">
        <v>0.3</v>
      </c>
      <c r="F281" s="75">
        <f t="shared" si="16"/>
        <v>258.75</v>
      </c>
      <c r="G281" s="75">
        <f t="shared" si="17"/>
        <v>21.5625</v>
      </c>
      <c r="H281" s="133">
        <v>40</v>
      </c>
      <c r="I281" s="77">
        <f t="shared" si="18"/>
        <v>862.5</v>
      </c>
      <c r="J281" s="77">
        <f t="shared" si="19"/>
        <v>0</v>
      </c>
    </row>
    <row r="282" spans="1:14" ht="12.75" customHeight="1">
      <c r="A282" s="70">
        <v>1364</v>
      </c>
      <c r="B282" s="134" t="s">
        <v>166</v>
      </c>
      <c r="C282" s="135">
        <v>172.5</v>
      </c>
      <c r="D282" s="111">
        <v>38413</v>
      </c>
      <c r="E282" s="74">
        <v>0.3</v>
      </c>
      <c r="F282" s="75">
        <f t="shared" si="16"/>
        <v>51.75</v>
      </c>
      <c r="G282" s="75">
        <f t="shared" si="17"/>
        <v>4.3125</v>
      </c>
      <c r="H282" s="133">
        <v>40</v>
      </c>
      <c r="I282" s="77">
        <f t="shared" si="18"/>
        <v>172.5</v>
      </c>
      <c r="J282" s="77">
        <f t="shared" si="19"/>
        <v>0</v>
      </c>
    </row>
    <row r="283" spans="1:14" ht="12.75" customHeight="1">
      <c r="A283" s="76" t="s">
        <v>85</v>
      </c>
      <c r="B283" s="134" t="s">
        <v>166</v>
      </c>
      <c r="C283" s="135">
        <v>172.5</v>
      </c>
      <c r="D283" s="111">
        <v>38413</v>
      </c>
      <c r="E283" s="74">
        <v>0.3</v>
      </c>
      <c r="F283" s="75">
        <f t="shared" si="16"/>
        <v>51.75</v>
      </c>
      <c r="G283" s="75">
        <f t="shared" si="17"/>
        <v>4.3125</v>
      </c>
      <c r="H283" s="133">
        <v>40</v>
      </c>
      <c r="I283" s="77">
        <f t="shared" si="18"/>
        <v>172.5</v>
      </c>
      <c r="J283" s="77">
        <f t="shared" si="19"/>
        <v>0</v>
      </c>
    </row>
    <row r="284" spans="1:14" ht="12.75" customHeight="1">
      <c r="A284" s="107" t="s">
        <v>170</v>
      </c>
      <c r="B284" s="106" t="s">
        <v>227</v>
      </c>
      <c r="C284" s="135">
        <v>4370</v>
      </c>
      <c r="D284" s="111">
        <v>38418</v>
      </c>
      <c r="E284" s="74">
        <v>0.3</v>
      </c>
      <c r="F284" s="75">
        <f t="shared" si="16"/>
        <v>1311</v>
      </c>
      <c r="G284" s="75">
        <f t="shared" si="17"/>
        <v>109.25</v>
      </c>
      <c r="H284" s="133">
        <v>40</v>
      </c>
      <c r="I284" s="77">
        <f t="shared" si="18"/>
        <v>4370</v>
      </c>
      <c r="J284" s="77">
        <f t="shared" si="19"/>
        <v>0</v>
      </c>
    </row>
    <row r="285" spans="1:14" ht="12.75" customHeight="1">
      <c r="A285" s="107" t="s">
        <v>466</v>
      </c>
      <c r="B285" s="106" t="s">
        <v>227</v>
      </c>
      <c r="C285" s="135">
        <v>4370</v>
      </c>
      <c r="D285" s="111">
        <v>38418</v>
      </c>
      <c r="E285" s="74">
        <v>0.3</v>
      </c>
      <c r="F285" s="75">
        <f t="shared" si="16"/>
        <v>1311</v>
      </c>
      <c r="G285" s="75">
        <f t="shared" si="17"/>
        <v>109.25</v>
      </c>
      <c r="H285" s="133">
        <v>40</v>
      </c>
      <c r="I285" s="77">
        <f t="shared" si="18"/>
        <v>4370</v>
      </c>
      <c r="J285" s="77">
        <f t="shared" si="19"/>
        <v>0</v>
      </c>
    </row>
    <row r="286" spans="1:14">
      <c r="A286" s="76" t="s">
        <v>85</v>
      </c>
      <c r="B286" s="106" t="s">
        <v>404</v>
      </c>
      <c r="C286" s="115">
        <v>402.5</v>
      </c>
      <c r="D286" s="111">
        <v>38418</v>
      </c>
      <c r="E286" s="74">
        <v>0.3</v>
      </c>
      <c r="F286" s="75">
        <f t="shared" si="16"/>
        <v>120.75</v>
      </c>
      <c r="G286" s="75">
        <f t="shared" si="17"/>
        <v>10.0625</v>
      </c>
      <c r="H286" s="133">
        <v>40</v>
      </c>
      <c r="I286" s="77">
        <f t="shared" si="18"/>
        <v>402.5</v>
      </c>
      <c r="J286" s="77">
        <f t="shared" si="19"/>
        <v>0</v>
      </c>
      <c r="N286" s="8"/>
    </row>
    <row r="287" spans="1:14" ht="12.75" customHeight="1">
      <c r="A287" s="107" t="s">
        <v>450</v>
      </c>
      <c r="B287" s="134" t="s">
        <v>166</v>
      </c>
      <c r="C287" s="135">
        <v>161</v>
      </c>
      <c r="D287" s="111">
        <v>38428</v>
      </c>
      <c r="E287" s="74">
        <v>0.3</v>
      </c>
      <c r="F287" s="75">
        <f t="shared" si="16"/>
        <v>48.3</v>
      </c>
      <c r="G287" s="75">
        <f t="shared" si="17"/>
        <v>4.0249999999999995</v>
      </c>
      <c r="H287" s="133">
        <v>40</v>
      </c>
      <c r="I287" s="77">
        <f t="shared" si="18"/>
        <v>160.99999999999997</v>
      </c>
      <c r="J287" s="77">
        <f t="shared" si="19"/>
        <v>0</v>
      </c>
    </row>
    <row r="288" spans="1:14" ht="12.75" customHeight="1">
      <c r="A288" s="141" t="s">
        <v>343</v>
      </c>
      <c r="B288" s="90" t="s">
        <v>166</v>
      </c>
      <c r="C288" s="135">
        <v>161</v>
      </c>
      <c r="D288" s="111">
        <v>38428</v>
      </c>
      <c r="E288" s="74">
        <v>0.3</v>
      </c>
      <c r="F288" s="75">
        <f t="shared" si="16"/>
        <v>48.3</v>
      </c>
      <c r="G288" s="75">
        <f t="shared" si="17"/>
        <v>4.0249999999999995</v>
      </c>
      <c r="H288" s="133">
        <v>40</v>
      </c>
      <c r="I288" s="77">
        <f t="shared" si="18"/>
        <v>160.99999999999997</v>
      </c>
      <c r="J288" s="77">
        <f t="shared" si="19"/>
        <v>0</v>
      </c>
    </row>
    <row r="289" spans="1:10" ht="12.75" customHeight="1">
      <c r="A289" s="70">
        <v>1331</v>
      </c>
      <c r="B289" s="134" t="s">
        <v>166</v>
      </c>
      <c r="C289" s="135">
        <v>161</v>
      </c>
      <c r="D289" s="111">
        <v>38428</v>
      </c>
      <c r="E289" s="74">
        <v>0.3</v>
      </c>
      <c r="F289" s="75">
        <f t="shared" si="16"/>
        <v>48.3</v>
      </c>
      <c r="G289" s="75">
        <f t="shared" si="17"/>
        <v>4.0249999999999995</v>
      </c>
      <c r="H289" s="133">
        <v>40</v>
      </c>
      <c r="I289" s="77">
        <f t="shared" si="18"/>
        <v>160.99999999999997</v>
      </c>
      <c r="J289" s="77">
        <f t="shared" si="19"/>
        <v>0</v>
      </c>
    </row>
    <row r="290" spans="1:10" ht="12.75" customHeight="1">
      <c r="A290" s="70">
        <v>1361</v>
      </c>
      <c r="B290" s="134" t="s">
        <v>166</v>
      </c>
      <c r="C290" s="135">
        <v>161</v>
      </c>
      <c r="D290" s="111">
        <v>38428</v>
      </c>
      <c r="E290" s="74">
        <v>0.3</v>
      </c>
      <c r="F290" s="75">
        <f t="shared" si="16"/>
        <v>48.3</v>
      </c>
      <c r="G290" s="75">
        <f t="shared" si="17"/>
        <v>4.0249999999999995</v>
      </c>
      <c r="H290" s="133">
        <v>40</v>
      </c>
      <c r="I290" s="77">
        <f t="shared" si="18"/>
        <v>160.99999999999997</v>
      </c>
      <c r="J290" s="77">
        <f t="shared" si="19"/>
        <v>0</v>
      </c>
    </row>
    <row r="291" spans="1:10" ht="12.75" customHeight="1">
      <c r="A291" s="107" t="s">
        <v>87</v>
      </c>
      <c r="B291" s="90" t="s">
        <v>166</v>
      </c>
      <c r="C291" s="135">
        <v>161</v>
      </c>
      <c r="D291" s="111">
        <v>38428</v>
      </c>
      <c r="E291" s="74">
        <v>0.3</v>
      </c>
      <c r="F291" s="75">
        <f t="shared" si="16"/>
        <v>48.3</v>
      </c>
      <c r="G291" s="75">
        <f t="shared" si="17"/>
        <v>4.0249999999999995</v>
      </c>
      <c r="H291" s="133">
        <v>40</v>
      </c>
      <c r="I291" s="77">
        <f t="shared" si="18"/>
        <v>160.99999999999997</v>
      </c>
      <c r="J291" s="77">
        <f t="shared" si="19"/>
        <v>0</v>
      </c>
    </row>
    <row r="292" spans="1:10" ht="12.75" customHeight="1">
      <c r="A292" s="107" t="s">
        <v>176</v>
      </c>
      <c r="B292" s="134" t="s">
        <v>166</v>
      </c>
      <c r="C292" s="135">
        <v>161</v>
      </c>
      <c r="D292" s="111">
        <v>38428</v>
      </c>
      <c r="E292" s="74">
        <v>0.3</v>
      </c>
      <c r="F292" s="75">
        <f t="shared" si="16"/>
        <v>48.3</v>
      </c>
      <c r="G292" s="75">
        <f t="shared" si="17"/>
        <v>4.0249999999999995</v>
      </c>
      <c r="H292" s="133">
        <v>40</v>
      </c>
      <c r="I292" s="77">
        <f t="shared" si="18"/>
        <v>160.99999999999997</v>
      </c>
      <c r="J292" s="77">
        <f t="shared" si="19"/>
        <v>0</v>
      </c>
    </row>
    <row r="293" spans="1:10" ht="12.75" customHeight="1">
      <c r="A293" s="70">
        <v>1330</v>
      </c>
      <c r="B293" s="134" t="s">
        <v>166</v>
      </c>
      <c r="C293" s="135">
        <v>161</v>
      </c>
      <c r="D293" s="111">
        <v>38428</v>
      </c>
      <c r="E293" s="74">
        <v>0.3</v>
      </c>
      <c r="F293" s="75">
        <f t="shared" si="16"/>
        <v>48.3</v>
      </c>
      <c r="G293" s="75">
        <f t="shared" si="17"/>
        <v>4.0249999999999995</v>
      </c>
      <c r="H293" s="133">
        <v>40</v>
      </c>
      <c r="I293" s="77">
        <f t="shared" si="18"/>
        <v>160.99999999999997</v>
      </c>
      <c r="J293" s="77">
        <f t="shared" si="19"/>
        <v>0</v>
      </c>
    </row>
    <row r="294" spans="1:10" ht="12.75" customHeight="1">
      <c r="A294" s="70">
        <v>501</v>
      </c>
      <c r="B294" s="134" t="s">
        <v>166</v>
      </c>
      <c r="C294" s="135">
        <v>161</v>
      </c>
      <c r="D294" s="111">
        <v>38428</v>
      </c>
      <c r="E294" s="74">
        <v>0.3</v>
      </c>
      <c r="F294" s="75">
        <f t="shared" si="16"/>
        <v>48.3</v>
      </c>
      <c r="G294" s="75">
        <f t="shared" si="17"/>
        <v>4.0249999999999995</v>
      </c>
      <c r="H294" s="133">
        <v>40</v>
      </c>
      <c r="I294" s="77">
        <f t="shared" si="18"/>
        <v>160.99999999999997</v>
      </c>
      <c r="J294" s="77">
        <f t="shared" si="19"/>
        <v>0</v>
      </c>
    </row>
    <row r="295" spans="1:10" ht="12.75" customHeight="1">
      <c r="A295" s="70">
        <v>523</v>
      </c>
      <c r="B295" s="134" t="s">
        <v>166</v>
      </c>
      <c r="C295" s="135">
        <v>161</v>
      </c>
      <c r="D295" s="111">
        <v>38428</v>
      </c>
      <c r="E295" s="74">
        <v>0.3</v>
      </c>
      <c r="F295" s="75">
        <f t="shared" si="16"/>
        <v>48.3</v>
      </c>
      <c r="G295" s="75">
        <f t="shared" si="17"/>
        <v>4.0249999999999995</v>
      </c>
      <c r="H295" s="133">
        <v>40</v>
      </c>
      <c r="I295" s="77">
        <f t="shared" si="18"/>
        <v>160.99999999999997</v>
      </c>
      <c r="J295" s="77">
        <f t="shared" si="19"/>
        <v>0</v>
      </c>
    </row>
    <row r="296" spans="1:10" ht="12.75" customHeight="1">
      <c r="A296" s="70">
        <v>518</v>
      </c>
      <c r="B296" s="134" t="s">
        <v>166</v>
      </c>
      <c r="C296" s="135">
        <v>161</v>
      </c>
      <c r="D296" s="111">
        <v>38428</v>
      </c>
      <c r="E296" s="74">
        <v>0.3</v>
      </c>
      <c r="F296" s="75">
        <f t="shared" si="16"/>
        <v>48.3</v>
      </c>
      <c r="G296" s="75">
        <f t="shared" si="17"/>
        <v>4.0249999999999995</v>
      </c>
      <c r="H296" s="133">
        <v>40</v>
      </c>
      <c r="I296" s="77">
        <f t="shared" si="18"/>
        <v>160.99999999999997</v>
      </c>
      <c r="J296" s="77">
        <f t="shared" si="19"/>
        <v>0</v>
      </c>
    </row>
    <row r="297" spans="1:10" ht="12.75" customHeight="1">
      <c r="A297" s="107" t="s">
        <v>156</v>
      </c>
      <c r="B297" s="90" t="s">
        <v>166</v>
      </c>
      <c r="C297" s="135">
        <v>161</v>
      </c>
      <c r="D297" s="111">
        <v>38428</v>
      </c>
      <c r="E297" s="74">
        <v>0.3</v>
      </c>
      <c r="F297" s="75">
        <f t="shared" si="16"/>
        <v>48.3</v>
      </c>
      <c r="G297" s="75">
        <f t="shared" si="17"/>
        <v>4.0249999999999995</v>
      </c>
      <c r="H297" s="133">
        <v>40</v>
      </c>
      <c r="I297" s="77">
        <f t="shared" si="18"/>
        <v>160.99999999999997</v>
      </c>
      <c r="J297" s="77">
        <f t="shared" si="19"/>
        <v>0</v>
      </c>
    </row>
    <row r="298" spans="1:10" ht="12.75" customHeight="1">
      <c r="A298" s="107" t="s">
        <v>525</v>
      </c>
      <c r="B298" s="90" t="s">
        <v>166</v>
      </c>
      <c r="C298" s="135">
        <v>161</v>
      </c>
      <c r="D298" s="111">
        <v>38428</v>
      </c>
      <c r="E298" s="74">
        <v>0.3</v>
      </c>
      <c r="F298" s="75">
        <f t="shared" si="16"/>
        <v>48.3</v>
      </c>
      <c r="G298" s="75">
        <f t="shared" si="17"/>
        <v>4.0249999999999995</v>
      </c>
      <c r="H298" s="133">
        <v>40</v>
      </c>
      <c r="I298" s="77">
        <f t="shared" si="18"/>
        <v>160.99999999999997</v>
      </c>
      <c r="J298" s="77">
        <f t="shared" si="19"/>
        <v>0</v>
      </c>
    </row>
    <row r="299" spans="1:10" ht="12.75" customHeight="1">
      <c r="A299" s="70">
        <v>1343</v>
      </c>
      <c r="B299" s="134" t="s">
        <v>166</v>
      </c>
      <c r="C299" s="135">
        <v>161</v>
      </c>
      <c r="D299" s="111">
        <v>38428</v>
      </c>
      <c r="E299" s="74">
        <v>0.3</v>
      </c>
      <c r="F299" s="75">
        <f t="shared" si="16"/>
        <v>48.3</v>
      </c>
      <c r="G299" s="75">
        <f t="shared" si="17"/>
        <v>4.0249999999999995</v>
      </c>
      <c r="H299" s="133">
        <v>40</v>
      </c>
      <c r="I299" s="77">
        <f t="shared" si="18"/>
        <v>160.99999999999997</v>
      </c>
      <c r="J299" s="77">
        <f t="shared" si="19"/>
        <v>0</v>
      </c>
    </row>
    <row r="300" spans="1:10" ht="12.75" customHeight="1">
      <c r="A300" s="107" t="s">
        <v>531</v>
      </c>
      <c r="B300" s="90" t="s">
        <v>166</v>
      </c>
      <c r="C300" s="135">
        <v>161</v>
      </c>
      <c r="D300" s="111">
        <v>38428</v>
      </c>
      <c r="E300" s="74">
        <v>0.3</v>
      </c>
      <c r="F300" s="75">
        <f t="shared" si="16"/>
        <v>48.3</v>
      </c>
      <c r="G300" s="75">
        <f t="shared" si="17"/>
        <v>4.0249999999999995</v>
      </c>
      <c r="H300" s="133">
        <v>40</v>
      </c>
      <c r="I300" s="77">
        <f t="shared" si="18"/>
        <v>160.99999999999997</v>
      </c>
      <c r="J300" s="77">
        <f t="shared" si="19"/>
        <v>0</v>
      </c>
    </row>
    <row r="301" spans="1:10" ht="12.75" customHeight="1">
      <c r="A301" s="70">
        <v>1335</v>
      </c>
      <c r="B301" s="134" t="s">
        <v>166</v>
      </c>
      <c r="C301" s="135">
        <v>161</v>
      </c>
      <c r="D301" s="111">
        <v>38428</v>
      </c>
      <c r="E301" s="74">
        <v>0.3</v>
      </c>
      <c r="F301" s="75">
        <f t="shared" si="16"/>
        <v>48.3</v>
      </c>
      <c r="G301" s="75">
        <f t="shared" si="17"/>
        <v>4.0249999999999995</v>
      </c>
      <c r="H301" s="133">
        <v>40</v>
      </c>
      <c r="I301" s="77">
        <f t="shared" si="18"/>
        <v>160.99999999999997</v>
      </c>
      <c r="J301" s="77">
        <f t="shared" si="19"/>
        <v>0</v>
      </c>
    </row>
    <row r="302" spans="1:10" ht="12.75" customHeight="1">
      <c r="A302" s="107" t="s">
        <v>157</v>
      </c>
      <c r="B302" s="90" t="s">
        <v>166</v>
      </c>
      <c r="C302" s="135">
        <v>161</v>
      </c>
      <c r="D302" s="111">
        <v>38428</v>
      </c>
      <c r="E302" s="74">
        <v>0.3</v>
      </c>
      <c r="F302" s="75">
        <f t="shared" si="16"/>
        <v>48.3</v>
      </c>
      <c r="G302" s="75">
        <f t="shared" si="17"/>
        <v>4.0249999999999995</v>
      </c>
      <c r="H302" s="133">
        <v>40</v>
      </c>
      <c r="I302" s="77">
        <f t="shared" si="18"/>
        <v>160.99999999999997</v>
      </c>
      <c r="J302" s="77">
        <f t="shared" si="19"/>
        <v>0</v>
      </c>
    </row>
    <row r="303" spans="1:10" ht="12.75" customHeight="1">
      <c r="A303" s="107" t="s">
        <v>280</v>
      </c>
      <c r="B303" s="134" t="s">
        <v>166</v>
      </c>
      <c r="C303" s="135">
        <v>161</v>
      </c>
      <c r="D303" s="111">
        <v>38428</v>
      </c>
      <c r="E303" s="74">
        <v>0.3</v>
      </c>
      <c r="F303" s="75">
        <f t="shared" si="16"/>
        <v>48.3</v>
      </c>
      <c r="G303" s="75">
        <f t="shared" si="17"/>
        <v>4.0249999999999995</v>
      </c>
      <c r="H303" s="133">
        <v>40</v>
      </c>
      <c r="I303" s="77">
        <f t="shared" si="18"/>
        <v>160.99999999999997</v>
      </c>
      <c r="J303" s="77">
        <f t="shared" si="19"/>
        <v>0</v>
      </c>
    </row>
    <row r="304" spans="1:10" ht="12.75" customHeight="1">
      <c r="A304" s="107" t="s">
        <v>368</v>
      </c>
      <c r="B304" s="106" t="s">
        <v>227</v>
      </c>
      <c r="C304" s="135">
        <v>7613</v>
      </c>
      <c r="D304" s="111">
        <v>38448</v>
      </c>
      <c r="E304" s="74">
        <v>0.3</v>
      </c>
      <c r="F304" s="75">
        <f t="shared" si="16"/>
        <v>2283.9</v>
      </c>
      <c r="G304" s="75">
        <f t="shared" si="17"/>
        <v>190.32500000000002</v>
      </c>
      <c r="H304" s="133">
        <v>40</v>
      </c>
      <c r="I304" s="77">
        <f t="shared" si="18"/>
        <v>7613.0000000000009</v>
      </c>
      <c r="J304" s="77">
        <f t="shared" si="19"/>
        <v>0</v>
      </c>
    </row>
    <row r="305" spans="1:10" ht="12.75" customHeight="1">
      <c r="A305" s="107" t="s">
        <v>524</v>
      </c>
      <c r="B305" s="106" t="s">
        <v>227</v>
      </c>
      <c r="C305" s="135">
        <v>7613</v>
      </c>
      <c r="D305" s="111">
        <v>38448</v>
      </c>
      <c r="E305" s="74">
        <v>0.3</v>
      </c>
      <c r="F305" s="75">
        <f t="shared" si="16"/>
        <v>2283.9</v>
      </c>
      <c r="G305" s="75">
        <f t="shared" si="17"/>
        <v>190.32500000000002</v>
      </c>
      <c r="H305" s="133">
        <v>40</v>
      </c>
      <c r="I305" s="77">
        <f t="shared" si="18"/>
        <v>7613.0000000000009</v>
      </c>
      <c r="J305" s="77">
        <f t="shared" si="19"/>
        <v>0</v>
      </c>
    </row>
    <row r="306" spans="1:10" ht="12.75" customHeight="1">
      <c r="A306" s="107" t="s">
        <v>191</v>
      </c>
      <c r="B306" s="106" t="s">
        <v>227</v>
      </c>
      <c r="C306" s="135">
        <v>7613</v>
      </c>
      <c r="D306" s="111">
        <v>38448</v>
      </c>
      <c r="E306" s="74">
        <v>0.3</v>
      </c>
      <c r="F306" s="75">
        <f t="shared" si="16"/>
        <v>2283.9</v>
      </c>
      <c r="G306" s="75">
        <f t="shared" si="17"/>
        <v>190.32500000000002</v>
      </c>
      <c r="H306" s="133">
        <v>40</v>
      </c>
      <c r="I306" s="77">
        <f t="shared" si="18"/>
        <v>7613.0000000000009</v>
      </c>
      <c r="J306" s="77">
        <f t="shared" si="19"/>
        <v>0</v>
      </c>
    </row>
    <row r="307" spans="1:10" ht="12.75" customHeight="1">
      <c r="A307" s="107" t="s">
        <v>422</v>
      </c>
      <c r="B307" s="106" t="s">
        <v>568</v>
      </c>
      <c r="C307" s="135">
        <v>3159.625</v>
      </c>
      <c r="D307" s="111">
        <v>38457</v>
      </c>
      <c r="E307" s="74">
        <v>0.3</v>
      </c>
      <c r="F307" s="75">
        <f t="shared" si="16"/>
        <v>947.88749999999993</v>
      </c>
      <c r="G307" s="75">
        <f t="shared" si="17"/>
        <v>78.990624999999994</v>
      </c>
      <c r="H307" s="133">
        <v>40</v>
      </c>
      <c r="I307" s="77">
        <f t="shared" si="18"/>
        <v>3159.625</v>
      </c>
      <c r="J307" s="77">
        <f t="shared" si="19"/>
        <v>0</v>
      </c>
    </row>
    <row r="308" spans="1:10" ht="12.75" customHeight="1">
      <c r="A308" s="70" t="s">
        <v>19</v>
      </c>
      <c r="B308" s="134" t="s">
        <v>567</v>
      </c>
      <c r="C308" s="135">
        <v>126.38500000000001</v>
      </c>
      <c r="D308" s="111">
        <v>38457</v>
      </c>
      <c r="E308" s="74">
        <v>0.3</v>
      </c>
      <c r="F308" s="75">
        <f t="shared" si="16"/>
        <v>37.915500000000002</v>
      </c>
      <c r="G308" s="75">
        <f t="shared" si="17"/>
        <v>3.1596250000000001</v>
      </c>
      <c r="H308" s="133">
        <v>40</v>
      </c>
      <c r="I308" s="77">
        <f t="shared" si="18"/>
        <v>126.38500000000001</v>
      </c>
      <c r="J308" s="77">
        <f t="shared" si="19"/>
        <v>0</v>
      </c>
    </row>
    <row r="309" spans="1:10" ht="12.75" customHeight="1">
      <c r="A309" s="70" t="s">
        <v>19</v>
      </c>
      <c r="B309" s="134" t="s">
        <v>567</v>
      </c>
      <c r="C309" s="135">
        <v>126.38500000000001</v>
      </c>
      <c r="D309" s="111">
        <v>38457</v>
      </c>
      <c r="E309" s="74">
        <v>0.3</v>
      </c>
      <c r="F309" s="75">
        <f t="shared" si="16"/>
        <v>37.915500000000002</v>
      </c>
      <c r="G309" s="75">
        <f t="shared" si="17"/>
        <v>3.1596250000000001</v>
      </c>
      <c r="H309" s="133">
        <v>40</v>
      </c>
      <c r="I309" s="77">
        <f t="shared" si="18"/>
        <v>126.38500000000001</v>
      </c>
      <c r="J309" s="77">
        <f t="shared" si="19"/>
        <v>0</v>
      </c>
    </row>
    <row r="310" spans="1:10" ht="12.75" customHeight="1">
      <c r="A310" s="107" t="s">
        <v>86</v>
      </c>
      <c r="B310" s="106" t="s">
        <v>566</v>
      </c>
      <c r="C310" s="135">
        <v>252.77</v>
      </c>
      <c r="D310" s="111">
        <v>38457</v>
      </c>
      <c r="E310" s="74">
        <v>0.3</v>
      </c>
      <c r="F310" s="75">
        <f t="shared" si="16"/>
        <v>75.831000000000003</v>
      </c>
      <c r="G310" s="75">
        <f t="shared" si="17"/>
        <v>6.3192500000000003</v>
      </c>
      <c r="H310" s="133">
        <v>40</v>
      </c>
      <c r="I310" s="77">
        <f t="shared" si="18"/>
        <v>252.77</v>
      </c>
      <c r="J310" s="77">
        <f t="shared" si="19"/>
        <v>0</v>
      </c>
    </row>
    <row r="311" spans="1:10" ht="12.75" customHeight="1">
      <c r="A311" s="107">
        <v>1437</v>
      </c>
      <c r="B311" s="106" t="s">
        <v>98</v>
      </c>
      <c r="C311" s="135">
        <v>9099.7199999999993</v>
      </c>
      <c r="D311" s="111">
        <v>38457</v>
      </c>
      <c r="E311" s="74">
        <v>0.3</v>
      </c>
      <c r="F311" s="75">
        <f t="shared" si="16"/>
        <v>2729.9159999999997</v>
      </c>
      <c r="G311" s="75">
        <f t="shared" si="17"/>
        <v>227.49299999999997</v>
      </c>
      <c r="H311" s="133">
        <v>40</v>
      </c>
      <c r="I311" s="77">
        <f t="shared" si="18"/>
        <v>9099.7199999999993</v>
      </c>
      <c r="J311" s="77">
        <f t="shared" si="19"/>
        <v>0</v>
      </c>
    </row>
    <row r="312" spans="1:10" ht="12.75" customHeight="1">
      <c r="A312" s="107">
        <v>1224</v>
      </c>
      <c r="B312" s="106" t="s">
        <v>566</v>
      </c>
      <c r="C312" s="135">
        <v>252.77</v>
      </c>
      <c r="D312" s="111">
        <v>38457</v>
      </c>
      <c r="E312" s="74">
        <v>0.3</v>
      </c>
      <c r="F312" s="75">
        <f t="shared" si="16"/>
        <v>75.831000000000003</v>
      </c>
      <c r="G312" s="75">
        <f t="shared" si="17"/>
        <v>6.3192500000000003</v>
      </c>
      <c r="H312" s="133">
        <v>40</v>
      </c>
      <c r="I312" s="77">
        <f t="shared" si="18"/>
        <v>252.77</v>
      </c>
      <c r="J312" s="77">
        <f t="shared" si="19"/>
        <v>0</v>
      </c>
    </row>
    <row r="313" spans="1:10" ht="12.75" customHeight="1">
      <c r="A313" s="107">
        <v>1204</v>
      </c>
      <c r="B313" s="106" t="s">
        <v>568</v>
      </c>
      <c r="C313" s="135">
        <v>3159.625</v>
      </c>
      <c r="D313" s="111">
        <v>38457</v>
      </c>
      <c r="E313" s="74">
        <v>0.3</v>
      </c>
      <c r="F313" s="75">
        <f t="shared" si="16"/>
        <v>947.88749999999993</v>
      </c>
      <c r="G313" s="75">
        <f t="shared" si="17"/>
        <v>78.990624999999994</v>
      </c>
      <c r="H313" s="133">
        <v>40</v>
      </c>
      <c r="I313" s="77">
        <f t="shared" si="18"/>
        <v>3159.625</v>
      </c>
      <c r="J313" s="77">
        <f t="shared" si="19"/>
        <v>0</v>
      </c>
    </row>
    <row r="314" spans="1:10" ht="12.75" customHeight="1">
      <c r="A314" s="107">
        <v>1097</v>
      </c>
      <c r="B314" s="106" t="s">
        <v>566</v>
      </c>
      <c r="C314" s="135">
        <v>252.77</v>
      </c>
      <c r="D314" s="111">
        <v>38457</v>
      </c>
      <c r="E314" s="74">
        <v>0.3</v>
      </c>
      <c r="F314" s="75">
        <f t="shared" si="16"/>
        <v>75.831000000000003</v>
      </c>
      <c r="G314" s="75">
        <f t="shared" si="17"/>
        <v>6.3192500000000003</v>
      </c>
      <c r="H314" s="133">
        <v>40</v>
      </c>
      <c r="I314" s="77">
        <f t="shared" si="18"/>
        <v>252.77</v>
      </c>
      <c r="J314" s="77">
        <f t="shared" si="19"/>
        <v>0</v>
      </c>
    </row>
    <row r="315" spans="1:10" ht="12.75" customHeight="1">
      <c r="A315" s="107">
        <v>1020</v>
      </c>
      <c r="B315" s="106" t="s">
        <v>99</v>
      </c>
      <c r="C315" s="135">
        <v>9099.7199999999993</v>
      </c>
      <c r="D315" s="111">
        <v>38457</v>
      </c>
      <c r="E315" s="74">
        <v>0.3</v>
      </c>
      <c r="F315" s="75">
        <f t="shared" si="16"/>
        <v>2729.9159999999997</v>
      </c>
      <c r="G315" s="75">
        <f t="shared" si="17"/>
        <v>227.49299999999997</v>
      </c>
      <c r="H315" s="133">
        <v>40</v>
      </c>
      <c r="I315" s="77">
        <f t="shared" si="18"/>
        <v>9099.7199999999993</v>
      </c>
      <c r="J315" s="77">
        <f t="shared" si="19"/>
        <v>0</v>
      </c>
    </row>
    <row r="316" spans="1:10" ht="12.75" customHeight="1">
      <c r="A316" s="107">
        <v>1474</v>
      </c>
      <c r="B316" s="106" t="s">
        <v>568</v>
      </c>
      <c r="C316" s="135">
        <v>3159.625</v>
      </c>
      <c r="D316" s="111">
        <v>38457</v>
      </c>
      <c r="E316" s="74">
        <v>0.3</v>
      </c>
      <c r="F316" s="75">
        <f t="shared" si="16"/>
        <v>947.88749999999993</v>
      </c>
      <c r="G316" s="75">
        <f t="shared" si="17"/>
        <v>78.990624999999994</v>
      </c>
      <c r="H316" s="133">
        <v>40</v>
      </c>
      <c r="I316" s="77">
        <f t="shared" si="18"/>
        <v>3159.625</v>
      </c>
      <c r="J316" s="77">
        <f t="shared" si="19"/>
        <v>0</v>
      </c>
    </row>
    <row r="317" spans="1:10" ht="12.75" customHeight="1">
      <c r="A317" s="107">
        <v>1202</v>
      </c>
      <c r="B317" s="106" t="s">
        <v>98</v>
      </c>
      <c r="C317" s="135">
        <v>9099.7199999999993</v>
      </c>
      <c r="D317" s="111">
        <v>38457</v>
      </c>
      <c r="E317" s="74">
        <v>0.3</v>
      </c>
      <c r="F317" s="75">
        <f t="shared" si="16"/>
        <v>2729.9159999999997</v>
      </c>
      <c r="G317" s="75">
        <f t="shared" si="17"/>
        <v>227.49299999999997</v>
      </c>
      <c r="H317" s="133">
        <v>40</v>
      </c>
      <c r="I317" s="77">
        <f t="shared" si="18"/>
        <v>9099.7199999999993</v>
      </c>
      <c r="J317" s="77">
        <f t="shared" si="19"/>
        <v>0</v>
      </c>
    </row>
    <row r="318" spans="1:10" ht="12.75" customHeight="1">
      <c r="A318" s="107">
        <v>1491</v>
      </c>
      <c r="B318" s="106" t="s">
        <v>566</v>
      </c>
      <c r="C318" s="135">
        <v>252.77</v>
      </c>
      <c r="D318" s="111">
        <v>38457</v>
      </c>
      <c r="E318" s="74">
        <v>0.3</v>
      </c>
      <c r="F318" s="75">
        <f t="shared" si="16"/>
        <v>75.831000000000003</v>
      </c>
      <c r="G318" s="75">
        <f t="shared" si="17"/>
        <v>6.3192500000000003</v>
      </c>
      <c r="H318" s="133">
        <v>40</v>
      </c>
      <c r="I318" s="77">
        <f t="shared" si="18"/>
        <v>252.77</v>
      </c>
      <c r="J318" s="77">
        <f t="shared" si="19"/>
        <v>0</v>
      </c>
    </row>
    <row r="319" spans="1:10" ht="12.75" customHeight="1">
      <c r="A319" s="107">
        <v>1468</v>
      </c>
      <c r="B319" s="106" t="s">
        <v>568</v>
      </c>
      <c r="C319" s="135">
        <v>3159.625</v>
      </c>
      <c r="D319" s="111">
        <v>38457</v>
      </c>
      <c r="E319" s="74">
        <v>0.3</v>
      </c>
      <c r="F319" s="75">
        <f t="shared" si="16"/>
        <v>947.88749999999993</v>
      </c>
      <c r="G319" s="75">
        <f t="shared" si="17"/>
        <v>78.990624999999994</v>
      </c>
      <c r="H319" s="133">
        <v>40</v>
      </c>
      <c r="I319" s="77">
        <f t="shared" si="18"/>
        <v>3159.625</v>
      </c>
      <c r="J319" s="77">
        <f t="shared" si="19"/>
        <v>0</v>
      </c>
    </row>
    <row r="320" spans="1:10" ht="12.75" customHeight="1">
      <c r="A320" s="70" t="s">
        <v>19</v>
      </c>
      <c r="B320" s="134" t="s">
        <v>567</v>
      </c>
      <c r="C320" s="135">
        <v>126.38500000000001</v>
      </c>
      <c r="D320" s="111">
        <v>38457</v>
      </c>
      <c r="E320" s="74">
        <v>0.3</v>
      </c>
      <c r="F320" s="75">
        <f t="shared" si="16"/>
        <v>37.915500000000002</v>
      </c>
      <c r="G320" s="75">
        <f t="shared" si="17"/>
        <v>3.1596250000000001</v>
      </c>
      <c r="H320" s="133">
        <v>40</v>
      </c>
      <c r="I320" s="77">
        <f t="shared" si="18"/>
        <v>126.38500000000001</v>
      </c>
      <c r="J320" s="77">
        <f t="shared" si="19"/>
        <v>0</v>
      </c>
    </row>
    <row r="321" spans="1:10" ht="12.75" customHeight="1">
      <c r="A321" s="107" t="s">
        <v>381</v>
      </c>
      <c r="B321" s="106" t="s">
        <v>99</v>
      </c>
      <c r="C321" s="135">
        <v>9099.7199999999993</v>
      </c>
      <c r="D321" s="111">
        <v>38457</v>
      </c>
      <c r="E321" s="74">
        <v>0.3</v>
      </c>
      <c r="F321" s="75">
        <f t="shared" si="16"/>
        <v>2729.9159999999997</v>
      </c>
      <c r="G321" s="75">
        <f t="shared" si="17"/>
        <v>227.49299999999997</v>
      </c>
      <c r="H321" s="133">
        <v>40</v>
      </c>
      <c r="I321" s="77">
        <f t="shared" si="18"/>
        <v>9099.7199999999993</v>
      </c>
      <c r="J321" s="77">
        <f t="shared" si="19"/>
        <v>0</v>
      </c>
    </row>
    <row r="322" spans="1:10" ht="12.75" customHeight="1">
      <c r="A322" s="107" t="s">
        <v>5</v>
      </c>
      <c r="B322" s="106" t="s">
        <v>568</v>
      </c>
      <c r="C322" s="135">
        <v>3159.625</v>
      </c>
      <c r="D322" s="111">
        <v>38457</v>
      </c>
      <c r="E322" s="74">
        <v>0.3</v>
      </c>
      <c r="F322" s="75">
        <f t="shared" si="16"/>
        <v>947.88749999999993</v>
      </c>
      <c r="G322" s="75">
        <f t="shared" si="17"/>
        <v>78.990624999999994</v>
      </c>
      <c r="H322" s="133">
        <v>40</v>
      </c>
      <c r="I322" s="77">
        <f t="shared" si="18"/>
        <v>3159.625</v>
      </c>
      <c r="J322" s="77">
        <f t="shared" si="19"/>
        <v>0</v>
      </c>
    </row>
    <row r="323" spans="1:10" ht="12.75" customHeight="1">
      <c r="A323" s="70">
        <v>1260</v>
      </c>
      <c r="B323" s="134" t="s">
        <v>567</v>
      </c>
      <c r="C323" s="135">
        <v>126.38500000000001</v>
      </c>
      <c r="D323" s="111">
        <v>38457</v>
      </c>
      <c r="E323" s="74">
        <v>0.3</v>
      </c>
      <c r="F323" s="75">
        <f t="shared" si="16"/>
        <v>37.915500000000002</v>
      </c>
      <c r="G323" s="75">
        <f t="shared" si="17"/>
        <v>3.1596250000000001</v>
      </c>
      <c r="H323" s="133">
        <v>40</v>
      </c>
      <c r="I323" s="77">
        <f t="shared" si="18"/>
        <v>126.38500000000001</v>
      </c>
      <c r="J323" s="77">
        <f t="shared" si="19"/>
        <v>0</v>
      </c>
    </row>
    <row r="324" spans="1:10" ht="12.75" customHeight="1">
      <c r="A324" s="107" t="s">
        <v>511</v>
      </c>
      <c r="B324" s="106" t="s">
        <v>566</v>
      </c>
      <c r="C324" s="135">
        <v>252.77</v>
      </c>
      <c r="D324" s="111">
        <v>38457</v>
      </c>
      <c r="E324" s="74">
        <v>0.3</v>
      </c>
      <c r="F324" s="75">
        <f t="shared" si="16"/>
        <v>75.831000000000003</v>
      </c>
      <c r="G324" s="75">
        <f t="shared" si="17"/>
        <v>6.3192500000000003</v>
      </c>
      <c r="H324" s="133">
        <v>40</v>
      </c>
      <c r="I324" s="77">
        <f t="shared" si="18"/>
        <v>252.77</v>
      </c>
      <c r="J324" s="77">
        <f t="shared" si="19"/>
        <v>0</v>
      </c>
    </row>
    <row r="325" spans="1:10" ht="12.75" customHeight="1">
      <c r="A325" s="107" t="s">
        <v>502</v>
      </c>
      <c r="B325" s="106" t="s">
        <v>99</v>
      </c>
      <c r="C325" s="135">
        <v>9099.7199999999993</v>
      </c>
      <c r="D325" s="111">
        <v>38457</v>
      </c>
      <c r="E325" s="74">
        <v>0.3</v>
      </c>
      <c r="F325" s="75">
        <f t="shared" si="16"/>
        <v>2729.9159999999997</v>
      </c>
      <c r="G325" s="75">
        <f t="shared" si="17"/>
        <v>227.49299999999997</v>
      </c>
      <c r="H325" s="133">
        <v>40</v>
      </c>
      <c r="I325" s="77">
        <f t="shared" si="18"/>
        <v>9099.7199999999993</v>
      </c>
      <c r="J325" s="77">
        <f t="shared" si="19"/>
        <v>0</v>
      </c>
    </row>
    <row r="326" spans="1:10" ht="12.75" customHeight="1">
      <c r="A326" s="107">
        <v>499</v>
      </c>
      <c r="B326" s="106" t="s">
        <v>566</v>
      </c>
      <c r="C326" s="135">
        <v>252.77</v>
      </c>
      <c r="D326" s="111">
        <v>38457</v>
      </c>
      <c r="E326" s="74">
        <v>0.3</v>
      </c>
      <c r="F326" s="75">
        <f t="shared" ref="F326:F389" si="20">C326*E326</f>
        <v>75.831000000000003</v>
      </c>
      <c r="G326" s="75">
        <f t="shared" ref="G326:G389" si="21">F326/12</f>
        <v>6.3192500000000003</v>
      </c>
      <c r="H326" s="133">
        <v>40</v>
      </c>
      <c r="I326" s="77">
        <f t="shared" ref="I326:I389" si="22">G326*H326</f>
        <v>252.77</v>
      </c>
      <c r="J326" s="77">
        <f t="shared" ref="J326:J389" si="23">C326-I326</f>
        <v>0</v>
      </c>
    </row>
    <row r="327" spans="1:10" ht="12.75" customHeight="1">
      <c r="A327" s="107" t="s">
        <v>374</v>
      </c>
      <c r="B327" s="106" t="s">
        <v>568</v>
      </c>
      <c r="C327" s="135">
        <v>3159.625</v>
      </c>
      <c r="D327" s="111">
        <v>38457</v>
      </c>
      <c r="E327" s="74">
        <v>0.3</v>
      </c>
      <c r="F327" s="75">
        <f t="shared" si="20"/>
        <v>947.88749999999993</v>
      </c>
      <c r="G327" s="75">
        <f t="shared" si="21"/>
        <v>78.990624999999994</v>
      </c>
      <c r="H327" s="133">
        <v>40</v>
      </c>
      <c r="I327" s="77">
        <f t="shared" si="22"/>
        <v>3159.625</v>
      </c>
      <c r="J327" s="77">
        <f t="shared" si="23"/>
        <v>0</v>
      </c>
    </row>
    <row r="328" spans="1:10">
      <c r="A328" s="107" t="s">
        <v>522</v>
      </c>
      <c r="B328" s="106" t="s">
        <v>566</v>
      </c>
      <c r="C328" s="135">
        <v>252.77</v>
      </c>
      <c r="D328" s="111">
        <v>38457</v>
      </c>
      <c r="E328" s="74">
        <v>0.3</v>
      </c>
      <c r="F328" s="75">
        <f t="shared" si="20"/>
        <v>75.831000000000003</v>
      </c>
      <c r="G328" s="75">
        <f t="shared" si="21"/>
        <v>6.3192500000000003</v>
      </c>
      <c r="H328" s="133">
        <v>40</v>
      </c>
      <c r="I328" s="77">
        <f t="shared" si="22"/>
        <v>252.77</v>
      </c>
      <c r="J328" s="77">
        <f t="shared" si="23"/>
        <v>0</v>
      </c>
    </row>
    <row r="329" spans="1:10" ht="12.75" customHeight="1">
      <c r="A329" s="107" t="s">
        <v>382</v>
      </c>
      <c r="B329" s="106" t="s">
        <v>98</v>
      </c>
      <c r="C329" s="135">
        <v>9099.7199999999993</v>
      </c>
      <c r="D329" s="111">
        <v>38457</v>
      </c>
      <c r="E329" s="74">
        <v>0.3</v>
      </c>
      <c r="F329" s="75">
        <f t="shared" si="20"/>
        <v>2729.9159999999997</v>
      </c>
      <c r="G329" s="75">
        <f t="shared" si="21"/>
        <v>227.49299999999997</v>
      </c>
      <c r="H329" s="133">
        <v>40</v>
      </c>
      <c r="I329" s="77">
        <f t="shared" si="22"/>
        <v>9099.7199999999993</v>
      </c>
      <c r="J329" s="77">
        <f t="shared" si="23"/>
        <v>0</v>
      </c>
    </row>
    <row r="330" spans="1:10" ht="12.75" customHeight="1">
      <c r="A330" s="70" t="s">
        <v>19</v>
      </c>
      <c r="B330" s="134" t="s">
        <v>567</v>
      </c>
      <c r="C330" s="135">
        <v>126.38500000000001</v>
      </c>
      <c r="D330" s="111">
        <v>38457</v>
      </c>
      <c r="E330" s="74">
        <v>0.3</v>
      </c>
      <c r="F330" s="75">
        <f t="shared" si="20"/>
        <v>37.915500000000002</v>
      </c>
      <c r="G330" s="75">
        <f t="shared" si="21"/>
        <v>3.1596250000000001</v>
      </c>
      <c r="H330" s="133">
        <v>40</v>
      </c>
      <c r="I330" s="77">
        <f t="shared" si="22"/>
        <v>126.38500000000001</v>
      </c>
      <c r="J330" s="77">
        <f t="shared" si="23"/>
        <v>0</v>
      </c>
    </row>
    <row r="331" spans="1:10" ht="12.75" customHeight="1">
      <c r="A331" s="107" t="s">
        <v>215</v>
      </c>
      <c r="B331" s="106" t="s">
        <v>568</v>
      </c>
      <c r="C331" s="135">
        <v>3159.625</v>
      </c>
      <c r="D331" s="111">
        <v>38457</v>
      </c>
      <c r="E331" s="74">
        <v>0.3</v>
      </c>
      <c r="F331" s="75">
        <f t="shared" si="20"/>
        <v>947.88749999999993</v>
      </c>
      <c r="G331" s="75">
        <f t="shared" si="21"/>
        <v>78.990624999999994</v>
      </c>
      <c r="H331" s="133">
        <v>40</v>
      </c>
      <c r="I331" s="77">
        <f t="shared" si="22"/>
        <v>3159.625</v>
      </c>
      <c r="J331" s="77">
        <f t="shared" si="23"/>
        <v>0</v>
      </c>
    </row>
    <row r="332" spans="1:10" ht="12.75" customHeight="1">
      <c r="A332" s="107" t="s">
        <v>505</v>
      </c>
      <c r="B332" s="106" t="s">
        <v>99</v>
      </c>
      <c r="C332" s="135">
        <v>9099.7199999999993</v>
      </c>
      <c r="D332" s="111">
        <v>38457</v>
      </c>
      <c r="E332" s="74">
        <v>0.3</v>
      </c>
      <c r="F332" s="75">
        <f t="shared" si="20"/>
        <v>2729.9159999999997</v>
      </c>
      <c r="G332" s="75">
        <f t="shared" si="21"/>
        <v>227.49299999999997</v>
      </c>
      <c r="H332" s="133">
        <v>40</v>
      </c>
      <c r="I332" s="77">
        <f t="shared" si="22"/>
        <v>9099.7199999999993</v>
      </c>
      <c r="J332" s="77">
        <f t="shared" si="23"/>
        <v>0</v>
      </c>
    </row>
    <row r="333" spans="1:10" ht="12.75" customHeight="1">
      <c r="A333" s="70" t="s">
        <v>19</v>
      </c>
      <c r="B333" s="134" t="s">
        <v>567</v>
      </c>
      <c r="C333" s="135">
        <v>126.38500000000001</v>
      </c>
      <c r="D333" s="111">
        <v>38457</v>
      </c>
      <c r="E333" s="74">
        <v>0.3</v>
      </c>
      <c r="F333" s="75">
        <f t="shared" si="20"/>
        <v>37.915500000000002</v>
      </c>
      <c r="G333" s="75">
        <f t="shared" si="21"/>
        <v>3.1596250000000001</v>
      </c>
      <c r="H333" s="133">
        <v>40</v>
      </c>
      <c r="I333" s="77">
        <f t="shared" si="22"/>
        <v>126.38500000000001</v>
      </c>
      <c r="J333" s="77">
        <f t="shared" si="23"/>
        <v>0</v>
      </c>
    </row>
    <row r="334" spans="1:10" ht="12.75" customHeight="1">
      <c r="A334" s="70" t="s">
        <v>19</v>
      </c>
      <c r="B334" s="134" t="s">
        <v>567</v>
      </c>
      <c r="C334" s="135">
        <v>126.38500000000001</v>
      </c>
      <c r="D334" s="111">
        <v>38457</v>
      </c>
      <c r="E334" s="74">
        <v>0.3</v>
      </c>
      <c r="F334" s="75">
        <f t="shared" si="20"/>
        <v>37.915500000000002</v>
      </c>
      <c r="G334" s="75">
        <f t="shared" si="21"/>
        <v>3.1596250000000001</v>
      </c>
      <c r="H334" s="133">
        <v>40</v>
      </c>
      <c r="I334" s="77">
        <f t="shared" si="22"/>
        <v>126.38500000000001</v>
      </c>
      <c r="J334" s="77">
        <f t="shared" si="23"/>
        <v>0</v>
      </c>
    </row>
    <row r="335" spans="1:10" ht="12.75" customHeight="1">
      <c r="A335" s="107" t="s">
        <v>222</v>
      </c>
      <c r="B335" s="106" t="s">
        <v>568</v>
      </c>
      <c r="C335" s="135">
        <v>3159.625</v>
      </c>
      <c r="D335" s="111">
        <v>38457</v>
      </c>
      <c r="E335" s="74">
        <v>0.3</v>
      </c>
      <c r="F335" s="75">
        <f t="shared" si="20"/>
        <v>947.88749999999993</v>
      </c>
      <c r="G335" s="75">
        <f t="shared" si="21"/>
        <v>78.990624999999994</v>
      </c>
      <c r="H335" s="133">
        <v>40</v>
      </c>
      <c r="I335" s="77">
        <f t="shared" si="22"/>
        <v>3159.625</v>
      </c>
      <c r="J335" s="77">
        <f t="shared" si="23"/>
        <v>0</v>
      </c>
    </row>
    <row r="336" spans="1:10" ht="12.75" customHeight="1">
      <c r="A336" s="107" t="s">
        <v>219</v>
      </c>
      <c r="B336" s="106" t="s">
        <v>98</v>
      </c>
      <c r="C336" s="135">
        <v>9099.7199999999993</v>
      </c>
      <c r="D336" s="111">
        <v>38457</v>
      </c>
      <c r="E336" s="74">
        <v>0.3</v>
      </c>
      <c r="F336" s="75">
        <f t="shared" si="20"/>
        <v>2729.9159999999997</v>
      </c>
      <c r="G336" s="75">
        <f t="shared" si="21"/>
        <v>227.49299999999997</v>
      </c>
      <c r="H336" s="133">
        <v>40</v>
      </c>
      <c r="I336" s="77">
        <f t="shared" si="22"/>
        <v>9099.7199999999993</v>
      </c>
      <c r="J336" s="77">
        <f t="shared" si="23"/>
        <v>0</v>
      </c>
    </row>
    <row r="337" spans="1:10" ht="12.75" customHeight="1">
      <c r="A337" s="107" t="s">
        <v>220</v>
      </c>
      <c r="B337" s="106" t="s">
        <v>566</v>
      </c>
      <c r="C337" s="135">
        <v>252.77</v>
      </c>
      <c r="D337" s="111">
        <v>38457</v>
      </c>
      <c r="E337" s="74">
        <v>0.3</v>
      </c>
      <c r="F337" s="75">
        <f t="shared" si="20"/>
        <v>75.831000000000003</v>
      </c>
      <c r="G337" s="75">
        <f t="shared" si="21"/>
        <v>6.3192500000000003</v>
      </c>
      <c r="H337" s="133">
        <v>40</v>
      </c>
      <c r="I337" s="77">
        <f t="shared" si="22"/>
        <v>252.77</v>
      </c>
      <c r="J337" s="77">
        <f t="shared" si="23"/>
        <v>0</v>
      </c>
    </row>
    <row r="338" spans="1:10" ht="12.75" customHeight="1">
      <c r="A338" s="70" t="s">
        <v>19</v>
      </c>
      <c r="B338" s="134" t="s">
        <v>567</v>
      </c>
      <c r="C338" s="135">
        <v>126.38500000000001</v>
      </c>
      <c r="D338" s="111">
        <v>38457</v>
      </c>
      <c r="E338" s="74">
        <v>0.3</v>
      </c>
      <c r="F338" s="75">
        <f t="shared" si="20"/>
        <v>37.915500000000002</v>
      </c>
      <c r="G338" s="75">
        <f t="shared" si="21"/>
        <v>3.1596250000000001</v>
      </c>
      <c r="H338" s="133">
        <v>40</v>
      </c>
      <c r="I338" s="77">
        <f t="shared" si="22"/>
        <v>126.38500000000001</v>
      </c>
      <c r="J338" s="77">
        <f t="shared" si="23"/>
        <v>0</v>
      </c>
    </row>
    <row r="339" spans="1:10" ht="12.75" customHeight="1">
      <c r="A339" s="107">
        <v>786</v>
      </c>
      <c r="B339" s="106" t="s">
        <v>227</v>
      </c>
      <c r="C339" s="135">
        <v>7613</v>
      </c>
      <c r="D339" s="111">
        <v>38462</v>
      </c>
      <c r="E339" s="74">
        <v>0.3</v>
      </c>
      <c r="F339" s="75">
        <f t="shared" si="20"/>
        <v>2283.9</v>
      </c>
      <c r="G339" s="75">
        <f t="shared" si="21"/>
        <v>190.32500000000002</v>
      </c>
      <c r="H339" s="133">
        <v>40</v>
      </c>
      <c r="I339" s="77">
        <f t="shared" si="22"/>
        <v>7613.0000000000009</v>
      </c>
      <c r="J339" s="77">
        <f t="shared" si="23"/>
        <v>0</v>
      </c>
    </row>
    <row r="340" spans="1:10" ht="12.75" customHeight="1">
      <c r="A340" s="107">
        <v>1117</v>
      </c>
      <c r="B340" s="106" t="s">
        <v>227</v>
      </c>
      <c r="C340" s="137">
        <v>2576</v>
      </c>
      <c r="D340" s="111">
        <v>38464</v>
      </c>
      <c r="E340" s="74">
        <v>0.3</v>
      </c>
      <c r="F340" s="75">
        <f t="shared" si="20"/>
        <v>772.8</v>
      </c>
      <c r="G340" s="75">
        <f t="shared" si="21"/>
        <v>64.399999999999991</v>
      </c>
      <c r="H340" s="133">
        <v>40</v>
      </c>
      <c r="I340" s="77">
        <f t="shared" si="22"/>
        <v>2575.9999999999995</v>
      </c>
      <c r="J340" s="77">
        <f t="shared" si="23"/>
        <v>0</v>
      </c>
    </row>
    <row r="341" spans="1:10" ht="12.75" customHeight="1">
      <c r="A341" s="107" t="s">
        <v>237</v>
      </c>
      <c r="B341" s="106" t="s">
        <v>104</v>
      </c>
      <c r="C341" s="84">
        <v>26944.5</v>
      </c>
      <c r="D341" s="111">
        <v>38475</v>
      </c>
      <c r="E341" s="74">
        <v>0.3</v>
      </c>
      <c r="F341" s="75">
        <f t="shared" si="20"/>
        <v>8083.3499999999995</v>
      </c>
      <c r="G341" s="75">
        <f t="shared" si="21"/>
        <v>673.61249999999995</v>
      </c>
      <c r="H341" s="133">
        <v>40</v>
      </c>
      <c r="I341" s="77">
        <f t="shared" si="22"/>
        <v>26944.5</v>
      </c>
      <c r="J341" s="77">
        <f t="shared" si="23"/>
        <v>0</v>
      </c>
    </row>
    <row r="342" spans="1:10" ht="12.75" customHeight="1">
      <c r="A342" s="107"/>
      <c r="B342" s="106" t="s">
        <v>53</v>
      </c>
      <c r="C342" s="139">
        <v>4379.2</v>
      </c>
      <c r="D342" s="111">
        <v>38475</v>
      </c>
      <c r="E342" s="74">
        <v>0.3</v>
      </c>
      <c r="F342" s="75">
        <f t="shared" si="20"/>
        <v>1313.76</v>
      </c>
      <c r="G342" s="75">
        <f t="shared" si="21"/>
        <v>109.48</v>
      </c>
      <c r="H342" s="133">
        <v>40</v>
      </c>
      <c r="I342" s="77">
        <f t="shared" si="22"/>
        <v>4379.2</v>
      </c>
      <c r="J342" s="77">
        <f t="shared" si="23"/>
        <v>0</v>
      </c>
    </row>
    <row r="343" spans="1:10" ht="12.75" customHeight="1">
      <c r="A343" s="107"/>
      <c r="B343" s="106" t="s">
        <v>52</v>
      </c>
      <c r="C343" s="139">
        <v>345</v>
      </c>
      <c r="D343" s="111">
        <v>38475</v>
      </c>
      <c r="E343" s="74">
        <v>0.3</v>
      </c>
      <c r="F343" s="75">
        <f t="shared" si="20"/>
        <v>103.5</v>
      </c>
      <c r="G343" s="75">
        <f t="shared" si="21"/>
        <v>8.625</v>
      </c>
      <c r="H343" s="133">
        <v>40</v>
      </c>
      <c r="I343" s="77">
        <f t="shared" si="22"/>
        <v>345</v>
      </c>
      <c r="J343" s="77">
        <f t="shared" si="23"/>
        <v>0</v>
      </c>
    </row>
    <row r="344" spans="1:10" ht="12.75" customHeight="1">
      <c r="A344" s="107" t="s">
        <v>19</v>
      </c>
      <c r="B344" s="106" t="s">
        <v>50</v>
      </c>
      <c r="C344" s="139">
        <v>678.5</v>
      </c>
      <c r="D344" s="140">
        <v>38481</v>
      </c>
      <c r="E344" s="74">
        <v>0.3</v>
      </c>
      <c r="F344" s="75">
        <f t="shared" si="20"/>
        <v>203.54999999999998</v>
      </c>
      <c r="G344" s="75">
        <f t="shared" si="21"/>
        <v>16.962499999999999</v>
      </c>
      <c r="H344" s="133">
        <v>40</v>
      </c>
      <c r="I344" s="77">
        <f t="shared" si="22"/>
        <v>678.5</v>
      </c>
      <c r="J344" s="77">
        <f t="shared" si="23"/>
        <v>0</v>
      </c>
    </row>
    <row r="345" spans="1:10" ht="12.75" customHeight="1">
      <c r="A345" s="107" t="s">
        <v>19</v>
      </c>
      <c r="B345" s="106" t="s">
        <v>50</v>
      </c>
      <c r="C345" s="139">
        <v>678.5</v>
      </c>
      <c r="D345" s="140">
        <v>38481</v>
      </c>
      <c r="E345" s="74">
        <v>0.3</v>
      </c>
      <c r="F345" s="75">
        <f t="shared" si="20"/>
        <v>203.54999999999998</v>
      </c>
      <c r="G345" s="75">
        <f t="shared" si="21"/>
        <v>16.962499999999999</v>
      </c>
      <c r="H345" s="133">
        <v>40</v>
      </c>
      <c r="I345" s="77">
        <f t="shared" si="22"/>
        <v>678.5</v>
      </c>
      <c r="J345" s="77">
        <f t="shared" si="23"/>
        <v>0</v>
      </c>
    </row>
    <row r="346" spans="1:10" ht="12.75" customHeight="1">
      <c r="A346" s="107" t="s">
        <v>19</v>
      </c>
      <c r="B346" s="106" t="s">
        <v>49</v>
      </c>
      <c r="C346" s="139">
        <v>368</v>
      </c>
      <c r="D346" s="140">
        <v>38481</v>
      </c>
      <c r="E346" s="74">
        <v>0.3</v>
      </c>
      <c r="F346" s="75">
        <f t="shared" si="20"/>
        <v>110.39999999999999</v>
      </c>
      <c r="G346" s="75">
        <f t="shared" si="21"/>
        <v>9.1999999999999993</v>
      </c>
      <c r="H346" s="133">
        <v>40</v>
      </c>
      <c r="I346" s="77">
        <f t="shared" si="22"/>
        <v>368</v>
      </c>
      <c r="J346" s="77">
        <f t="shared" si="23"/>
        <v>0</v>
      </c>
    </row>
    <row r="347" spans="1:10" ht="12.75" customHeight="1">
      <c r="A347" s="107" t="s">
        <v>19</v>
      </c>
      <c r="B347" s="106" t="s">
        <v>51</v>
      </c>
      <c r="C347" s="139">
        <v>368</v>
      </c>
      <c r="D347" s="140">
        <v>38481</v>
      </c>
      <c r="E347" s="74">
        <v>0.3</v>
      </c>
      <c r="F347" s="75">
        <f t="shared" si="20"/>
        <v>110.39999999999999</v>
      </c>
      <c r="G347" s="75">
        <f t="shared" si="21"/>
        <v>9.1999999999999993</v>
      </c>
      <c r="H347" s="133">
        <v>40</v>
      </c>
      <c r="I347" s="77">
        <f t="shared" si="22"/>
        <v>368</v>
      </c>
      <c r="J347" s="77">
        <f t="shared" si="23"/>
        <v>0</v>
      </c>
    </row>
    <row r="348" spans="1:10" ht="12.75" customHeight="1">
      <c r="A348" s="107" t="s">
        <v>19</v>
      </c>
      <c r="B348" s="106" t="s">
        <v>51</v>
      </c>
      <c r="C348" s="139">
        <v>368</v>
      </c>
      <c r="D348" s="140">
        <v>38481</v>
      </c>
      <c r="E348" s="74">
        <v>0.3</v>
      </c>
      <c r="F348" s="75">
        <f t="shared" si="20"/>
        <v>110.39999999999999</v>
      </c>
      <c r="G348" s="75">
        <f t="shared" si="21"/>
        <v>9.1999999999999993</v>
      </c>
      <c r="H348" s="133">
        <v>40</v>
      </c>
      <c r="I348" s="77">
        <f t="shared" si="22"/>
        <v>368</v>
      </c>
      <c r="J348" s="77">
        <f t="shared" si="23"/>
        <v>0</v>
      </c>
    </row>
    <row r="349" spans="1:10" ht="12.75" customHeight="1">
      <c r="A349" s="107" t="s">
        <v>19</v>
      </c>
      <c r="B349" s="106" t="s">
        <v>51</v>
      </c>
      <c r="C349" s="139">
        <v>368</v>
      </c>
      <c r="D349" s="140">
        <v>38481</v>
      </c>
      <c r="E349" s="74">
        <v>0.3</v>
      </c>
      <c r="F349" s="75">
        <f t="shared" si="20"/>
        <v>110.39999999999999</v>
      </c>
      <c r="G349" s="75">
        <f t="shared" si="21"/>
        <v>9.1999999999999993</v>
      </c>
      <c r="H349" s="133">
        <v>40</v>
      </c>
      <c r="I349" s="77">
        <f t="shared" si="22"/>
        <v>368</v>
      </c>
      <c r="J349" s="77">
        <f t="shared" si="23"/>
        <v>0</v>
      </c>
    </row>
    <row r="350" spans="1:10" ht="12.75" customHeight="1">
      <c r="A350" s="107" t="s">
        <v>19</v>
      </c>
      <c r="B350" s="106" t="s">
        <v>100</v>
      </c>
      <c r="C350" s="139">
        <v>92</v>
      </c>
      <c r="D350" s="140">
        <v>38481</v>
      </c>
      <c r="E350" s="74">
        <v>0.3</v>
      </c>
      <c r="F350" s="75">
        <f t="shared" si="20"/>
        <v>27.599999999999998</v>
      </c>
      <c r="G350" s="75">
        <f t="shared" si="21"/>
        <v>2.2999999999999998</v>
      </c>
      <c r="H350" s="133">
        <v>40</v>
      </c>
      <c r="I350" s="77">
        <f t="shared" si="22"/>
        <v>92</v>
      </c>
      <c r="J350" s="77">
        <f t="shared" si="23"/>
        <v>0</v>
      </c>
    </row>
    <row r="351" spans="1:10" ht="12.75" customHeight="1">
      <c r="A351" s="107" t="s">
        <v>386</v>
      </c>
      <c r="B351" s="106" t="s">
        <v>103</v>
      </c>
      <c r="C351" s="139">
        <v>2282.75</v>
      </c>
      <c r="D351" s="140">
        <v>38485</v>
      </c>
      <c r="E351" s="74">
        <v>0.3</v>
      </c>
      <c r="F351" s="75">
        <f t="shared" si="20"/>
        <v>684.82499999999993</v>
      </c>
      <c r="G351" s="75">
        <f t="shared" si="21"/>
        <v>57.068749999999994</v>
      </c>
      <c r="H351" s="133">
        <v>40</v>
      </c>
      <c r="I351" s="77">
        <f t="shared" si="22"/>
        <v>2282.75</v>
      </c>
      <c r="J351" s="77">
        <f t="shared" si="23"/>
        <v>0</v>
      </c>
    </row>
    <row r="352" spans="1:10" ht="12.75" customHeight="1">
      <c r="A352" s="107" t="s">
        <v>19</v>
      </c>
      <c r="B352" s="144" t="s">
        <v>581</v>
      </c>
      <c r="C352" s="139">
        <v>966</v>
      </c>
      <c r="D352" s="140">
        <v>38485</v>
      </c>
      <c r="E352" s="74">
        <v>0.3</v>
      </c>
      <c r="F352" s="75">
        <f t="shared" si="20"/>
        <v>289.8</v>
      </c>
      <c r="G352" s="75">
        <f t="shared" si="21"/>
        <v>24.150000000000002</v>
      </c>
      <c r="H352" s="133">
        <v>40</v>
      </c>
      <c r="I352" s="77">
        <f t="shared" si="22"/>
        <v>966.00000000000011</v>
      </c>
      <c r="J352" s="77">
        <f t="shared" si="23"/>
        <v>0</v>
      </c>
    </row>
    <row r="353" spans="1:10" ht="12.75" customHeight="1">
      <c r="A353" s="107" t="s">
        <v>19</v>
      </c>
      <c r="B353" s="106" t="s">
        <v>48</v>
      </c>
      <c r="C353" s="84">
        <v>500.25</v>
      </c>
      <c r="D353" s="111">
        <v>38492</v>
      </c>
      <c r="E353" s="74">
        <v>0.3</v>
      </c>
      <c r="F353" s="75">
        <f t="shared" si="20"/>
        <v>150.07499999999999</v>
      </c>
      <c r="G353" s="75">
        <f t="shared" si="21"/>
        <v>12.50625</v>
      </c>
      <c r="H353" s="133">
        <v>40</v>
      </c>
      <c r="I353" s="77">
        <f t="shared" si="22"/>
        <v>500.25</v>
      </c>
      <c r="J353" s="77">
        <f t="shared" si="23"/>
        <v>0</v>
      </c>
    </row>
    <row r="354" spans="1:10" ht="12.75" customHeight="1">
      <c r="A354" s="107" t="s">
        <v>19</v>
      </c>
      <c r="B354" s="106" t="s">
        <v>47</v>
      </c>
      <c r="C354" s="84">
        <v>632.5</v>
      </c>
      <c r="D354" s="111">
        <v>38492</v>
      </c>
      <c r="E354" s="74">
        <v>0.3</v>
      </c>
      <c r="F354" s="75">
        <f t="shared" si="20"/>
        <v>189.75</v>
      </c>
      <c r="G354" s="75">
        <f t="shared" si="21"/>
        <v>15.8125</v>
      </c>
      <c r="H354" s="133">
        <v>40</v>
      </c>
      <c r="I354" s="77">
        <f t="shared" si="22"/>
        <v>632.5</v>
      </c>
      <c r="J354" s="77">
        <f t="shared" si="23"/>
        <v>0</v>
      </c>
    </row>
    <row r="355" spans="1:10" ht="12.75" customHeight="1">
      <c r="A355" s="107">
        <v>1435</v>
      </c>
      <c r="B355" s="106" t="s">
        <v>227</v>
      </c>
      <c r="C355" s="137">
        <v>1391.5</v>
      </c>
      <c r="D355" s="111">
        <v>38517</v>
      </c>
      <c r="E355" s="74">
        <v>0.3</v>
      </c>
      <c r="F355" s="75">
        <f t="shared" si="20"/>
        <v>417.45</v>
      </c>
      <c r="G355" s="75">
        <f t="shared" si="21"/>
        <v>34.787500000000001</v>
      </c>
      <c r="H355" s="133">
        <v>40</v>
      </c>
      <c r="I355" s="77">
        <f t="shared" si="22"/>
        <v>1391.5</v>
      </c>
      <c r="J355" s="77">
        <f t="shared" si="23"/>
        <v>0</v>
      </c>
    </row>
    <row r="356" spans="1:10" ht="12.75" customHeight="1">
      <c r="A356" s="107" t="s">
        <v>19</v>
      </c>
      <c r="B356" s="106" t="s">
        <v>46</v>
      </c>
      <c r="C356" s="139">
        <v>747.5</v>
      </c>
      <c r="D356" s="95">
        <v>38589</v>
      </c>
      <c r="E356" s="74">
        <v>0.3</v>
      </c>
      <c r="F356" s="75">
        <f t="shared" si="20"/>
        <v>224.25</v>
      </c>
      <c r="G356" s="75">
        <f t="shared" si="21"/>
        <v>18.6875</v>
      </c>
      <c r="H356" s="133">
        <v>40</v>
      </c>
      <c r="I356" s="77">
        <f t="shared" si="22"/>
        <v>747.5</v>
      </c>
      <c r="J356" s="77">
        <f t="shared" si="23"/>
        <v>0</v>
      </c>
    </row>
    <row r="357" spans="1:10" ht="12.75" customHeight="1">
      <c r="A357" s="107">
        <v>1398</v>
      </c>
      <c r="B357" s="106" t="s">
        <v>46</v>
      </c>
      <c r="C357" s="139">
        <v>747.5</v>
      </c>
      <c r="D357" s="97">
        <v>38589</v>
      </c>
      <c r="E357" s="74">
        <v>0.3</v>
      </c>
      <c r="F357" s="75">
        <f t="shared" si="20"/>
        <v>224.25</v>
      </c>
      <c r="G357" s="75">
        <f t="shared" si="21"/>
        <v>18.6875</v>
      </c>
      <c r="H357" s="133">
        <v>40</v>
      </c>
      <c r="I357" s="77">
        <f t="shared" si="22"/>
        <v>747.5</v>
      </c>
      <c r="J357" s="77">
        <f t="shared" si="23"/>
        <v>0</v>
      </c>
    </row>
    <row r="358" spans="1:10" ht="12.75" customHeight="1">
      <c r="A358" s="107">
        <v>1399</v>
      </c>
      <c r="B358" s="106" t="s">
        <v>46</v>
      </c>
      <c r="C358" s="139">
        <v>747.5</v>
      </c>
      <c r="D358" s="97">
        <v>38589</v>
      </c>
      <c r="E358" s="74">
        <v>0.3</v>
      </c>
      <c r="F358" s="75">
        <f t="shared" si="20"/>
        <v>224.25</v>
      </c>
      <c r="G358" s="75">
        <f t="shared" si="21"/>
        <v>18.6875</v>
      </c>
      <c r="H358" s="133">
        <v>40</v>
      </c>
      <c r="I358" s="77">
        <f t="shared" si="22"/>
        <v>747.5</v>
      </c>
      <c r="J358" s="77">
        <f t="shared" si="23"/>
        <v>0</v>
      </c>
    </row>
    <row r="359" spans="1:10" ht="12.75" customHeight="1">
      <c r="A359" s="107">
        <v>1400</v>
      </c>
      <c r="B359" s="106" t="s">
        <v>46</v>
      </c>
      <c r="C359" s="139">
        <v>747.5</v>
      </c>
      <c r="D359" s="97">
        <v>38589</v>
      </c>
      <c r="E359" s="74">
        <v>0.3</v>
      </c>
      <c r="F359" s="75">
        <f t="shared" si="20"/>
        <v>224.25</v>
      </c>
      <c r="G359" s="75">
        <f t="shared" si="21"/>
        <v>18.6875</v>
      </c>
      <c r="H359" s="133">
        <v>40</v>
      </c>
      <c r="I359" s="77">
        <f t="shared" si="22"/>
        <v>747.5</v>
      </c>
      <c r="J359" s="77">
        <f t="shared" si="23"/>
        <v>0</v>
      </c>
    </row>
    <row r="360" spans="1:10" ht="12.75" customHeight="1">
      <c r="A360" s="107" t="s">
        <v>19</v>
      </c>
      <c r="B360" s="106" t="s">
        <v>46</v>
      </c>
      <c r="C360" s="139">
        <v>747.5</v>
      </c>
      <c r="D360" s="95">
        <v>38589</v>
      </c>
      <c r="E360" s="74">
        <v>0.3</v>
      </c>
      <c r="F360" s="75">
        <f t="shared" si="20"/>
        <v>224.25</v>
      </c>
      <c r="G360" s="75">
        <f t="shared" si="21"/>
        <v>18.6875</v>
      </c>
      <c r="H360" s="133">
        <v>40</v>
      </c>
      <c r="I360" s="77">
        <f t="shared" si="22"/>
        <v>747.5</v>
      </c>
      <c r="J360" s="77">
        <f t="shared" si="23"/>
        <v>0</v>
      </c>
    </row>
    <row r="361" spans="1:10" ht="12.75" customHeight="1">
      <c r="A361" s="107" t="s">
        <v>19</v>
      </c>
      <c r="B361" s="106" t="s">
        <v>46</v>
      </c>
      <c r="C361" s="139">
        <v>747.5</v>
      </c>
      <c r="D361" s="97">
        <v>38589</v>
      </c>
      <c r="E361" s="74">
        <v>0.3</v>
      </c>
      <c r="F361" s="75">
        <f t="shared" si="20"/>
        <v>224.25</v>
      </c>
      <c r="G361" s="75">
        <f t="shared" si="21"/>
        <v>18.6875</v>
      </c>
      <c r="H361" s="133">
        <v>40</v>
      </c>
      <c r="I361" s="77">
        <f t="shared" si="22"/>
        <v>747.5</v>
      </c>
      <c r="J361" s="77">
        <f t="shared" si="23"/>
        <v>0</v>
      </c>
    </row>
    <row r="362" spans="1:10" ht="12.75" customHeight="1">
      <c r="A362" s="107" t="s">
        <v>184</v>
      </c>
      <c r="B362" s="106" t="s">
        <v>106</v>
      </c>
      <c r="C362" s="84">
        <v>10401.335999999999</v>
      </c>
      <c r="D362" s="95">
        <v>38590</v>
      </c>
      <c r="E362" s="74">
        <v>0.3</v>
      </c>
      <c r="F362" s="75">
        <f t="shared" si="20"/>
        <v>3120.4007999999999</v>
      </c>
      <c r="G362" s="75">
        <f t="shared" si="21"/>
        <v>260.03339999999997</v>
      </c>
      <c r="H362" s="133">
        <v>40</v>
      </c>
      <c r="I362" s="77">
        <f t="shared" si="22"/>
        <v>10401.335999999999</v>
      </c>
      <c r="J362" s="77">
        <f t="shared" si="23"/>
        <v>0</v>
      </c>
    </row>
    <row r="363" spans="1:10" ht="12.75" customHeight="1">
      <c r="A363" s="70" t="s">
        <v>19</v>
      </c>
      <c r="B363" s="106" t="s">
        <v>566</v>
      </c>
      <c r="C363" s="84">
        <v>288.92599999999999</v>
      </c>
      <c r="D363" s="95">
        <v>38590</v>
      </c>
      <c r="E363" s="74">
        <v>0.3</v>
      </c>
      <c r="F363" s="75">
        <f t="shared" si="20"/>
        <v>86.677799999999991</v>
      </c>
      <c r="G363" s="75">
        <f t="shared" si="21"/>
        <v>7.2231499999999995</v>
      </c>
      <c r="H363" s="133">
        <v>40</v>
      </c>
      <c r="I363" s="77">
        <f t="shared" si="22"/>
        <v>288.92599999999999</v>
      </c>
      <c r="J363" s="77">
        <f t="shared" si="23"/>
        <v>0</v>
      </c>
    </row>
    <row r="364" spans="1:10" ht="12.75" customHeight="1">
      <c r="A364" s="70" t="s">
        <v>19</v>
      </c>
      <c r="B364" s="134" t="s">
        <v>567</v>
      </c>
      <c r="C364" s="84">
        <v>144.46299999999999</v>
      </c>
      <c r="D364" s="95">
        <v>38590</v>
      </c>
      <c r="E364" s="74">
        <v>0.3</v>
      </c>
      <c r="F364" s="75">
        <f t="shared" si="20"/>
        <v>43.338899999999995</v>
      </c>
      <c r="G364" s="75">
        <f t="shared" si="21"/>
        <v>3.6115749999999998</v>
      </c>
      <c r="H364" s="133">
        <v>40</v>
      </c>
      <c r="I364" s="77">
        <f t="shared" si="22"/>
        <v>144.46299999999999</v>
      </c>
      <c r="J364" s="77">
        <f t="shared" si="23"/>
        <v>0</v>
      </c>
    </row>
    <row r="365" spans="1:10" ht="12.75" customHeight="1">
      <c r="A365" s="76" t="s">
        <v>19</v>
      </c>
      <c r="B365" s="134" t="s">
        <v>567</v>
      </c>
      <c r="C365" s="84">
        <v>144.46299999999999</v>
      </c>
      <c r="D365" s="95">
        <v>38590</v>
      </c>
      <c r="E365" s="74">
        <v>0.3</v>
      </c>
      <c r="F365" s="75">
        <f t="shared" si="20"/>
        <v>43.338899999999995</v>
      </c>
      <c r="G365" s="75">
        <f t="shared" si="21"/>
        <v>3.6115749999999998</v>
      </c>
      <c r="H365" s="133">
        <v>40</v>
      </c>
      <c r="I365" s="77">
        <f t="shared" si="22"/>
        <v>144.46299999999999</v>
      </c>
      <c r="J365" s="77">
        <f t="shared" si="23"/>
        <v>0</v>
      </c>
    </row>
    <row r="366" spans="1:10" ht="12.75" customHeight="1">
      <c r="A366" s="107" t="s">
        <v>423</v>
      </c>
      <c r="B366" s="106" t="s">
        <v>106</v>
      </c>
      <c r="C366" s="84">
        <v>12332.968000000001</v>
      </c>
      <c r="D366" s="111">
        <v>38590</v>
      </c>
      <c r="E366" s="74">
        <v>0.3</v>
      </c>
      <c r="F366" s="75">
        <f t="shared" si="20"/>
        <v>3699.8904000000002</v>
      </c>
      <c r="G366" s="75">
        <f t="shared" si="21"/>
        <v>308.32420000000002</v>
      </c>
      <c r="H366" s="133">
        <v>40</v>
      </c>
      <c r="I366" s="77">
        <f t="shared" si="22"/>
        <v>12332.968000000001</v>
      </c>
      <c r="J366" s="77">
        <f t="shared" si="23"/>
        <v>0</v>
      </c>
    </row>
    <row r="367" spans="1:10" ht="12.75" customHeight="1">
      <c r="A367" s="107">
        <v>1084</v>
      </c>
      <c r="B367" s="106" t="s">
        <v>106</v>
      </c>
      <c r="C367" s="84">
        <v>10401.335999999999</v>
      </c>
      <c r="D367" s="95">
        <v>38590</v>
      </c>
      <c r="E367" s="74">
        <v>0.3</v>
      </c>
      <c r="F367" s="75">
        <f t="shared" si="20"/>
        <v>3120.4007999999999</v>
      </c>
      <c r="G367" s="75">
        <f t="shared" si="21"/>
        <v>260.03339999999997</v>
      </c>
      <c r="H367" s="133">
        <v>40</v>
      </c>
      <c r="I367" s="77">
        <f t="shared" si="22"/>
        <v>10401.335999999999</v>
      </c>
      <c r="J367" s="77">
        <f t="shared" si="23"/>
        <v>0</v>
      </c>
    </row>
    <row r="368" spans="1:10" ht="12.75" customHeight="1">
      <c r="A368" s="107">
        <v>1469</v>
      </c>
      <c r="B368" s="106" t="s">
        <v>568</v>
      </c>
      <c r="C368" s="84">
        <v>3611.5749999999998</v>
      </c>
      <c r="D368" s="95">
        <v>38590</v>
      </c>
      <c r="E368" s="74">
        <v>0.3</v>
      </c>
      <c r="F368" s="75">
        <f t="shared" si="20"/>
        <v>1083.4724999999999</v>
      </c>
      <c r="G368" s="75">
        <f t="shared" si="21"/>
        <v>90.289374999999993</v>
      </c>
      <c r="H368" s="133">
        <v>40</v>
      </c>
      <c r="I368" s="77">
        <f t="shared" si="22"/>
        <v>3611.5749999999998</v>
      </c>
      <c r="J368" s="77">
        <f t="shared" si="23"/>
        <v>0</v>
      </c>
    </row>
    <row r="369" spans="1:10" ht="12.75" customHeight="1">
      <c r="A369" s="107" t="s">
        <v>19</v>
      </c>
      <c r="B369" s="106" t="s">
        <v>567</v>
      </c>
      <c r="C369" s="84">
        <v>144.46299999999999</v>
      </c>
      <c r="D369" s="95">
        <v>38590</v>
      </c>
      <c r="E369" s="74">
        <v>0.3</v>
      </c>
      <c r="F369" s="75">
        <f t="shared" si="20"/>
        <v>43.338899999999995</v>
      </c>
      <c r="G369" s="75">
        <f t="shared" si="21"/>
        <v>3.6115749999999998</v>
      </c>
      <c r="H369" s="133">
        <v>40</v>
      </c>
      <c r="I369" s="77">
        <f t="shared" si="22"/>
        <v>144.46299999999999</v>
      </c>
      <c r="J369" s="77">
        <f t="shared" si="23"/>
        <v>0</v>
      </c>
    </row>
    <row r="370" spans="1:10" ht="12.75" customHeight="1">
      <c r="A370" s="107" t="s">
        <v>19</v>
      </c>
      <c r="B370" s="106" t="s">
        <v>568</v>
      </c>
      <c r="C370" s="84">
        <v>3611.5749999999998</v>
      </c>
      <c r="D370" s="95">
        <v>38590</v>
      </c>
      <c r="E370" s="74">
        <v>0.3</v>
      </c>
      <c r="F370" s="75">
        <f t="shared" si="20"/>
        <v>1083.4724999999999</v>
      </c>
      <c r="G370" s="75">
        <f t="shared" si="21"/>
        <v>90.289374999999993</v>
      </c>
      <c r="H370" s="133">
        <v>40</v>
      </c>
      <c r="I370" s="77">
        <f t="shared" si="22"/>
        <v>3611.5749999999998</v>
      </c>
      <c r="J370" s="77">
        <f t="shared" si="23"/>
        <v>0</v>
      </c>
    </row>
    <row r="371" spans="1:10" ht="12.75" customHeight="1">
      <c r="A371" s="107">
        <v>1494</v>
      </c>
      <c r="B371" s="106" t="s">
        <v>566</v>
      </c>
      <c r="C371" s="84">
        <v>254.28800000000001</v>
      </c>
      <c r="D371" s="111">
        <v>38590</v>
      </c>
      <c r="E371" s="74">
        <v>0.3</v>
      </c>
      <c r="F371" s="75">
        <f t="shared" si="20"/>
        <v>76.2864</v>
      </c>
      <c r="G371" s="75">
        <f t="shared" si="21"/>
        <v>6.3571999999999997</v>
      </c>
      <c r="H371" s="133">
        <v>40</v>
      </c>
      <c r="I371" s="77">
        <f t="shared" si="22"/>
        <v>254.28799999999998</v>
      </c>
      <c r="J371" s="77">
        <f t="shared" si="23"/>
        <v>0</v>
      </c>
    </row>
    <row r="372" spans="1:10" ht="12.75" customHeight="1">
      <c r="A372" s="107">
        <v>1192</v>
      </c>
      <c r="B372" s="106" t="s">
        <v>114</v>
      </c>
      <c r="C372" s="139">
        <v>943</v>
      </c>
      <c r="D372" s="97">
        <v>38590</v>
      </c>
      <c r="E372" s="74">
        <v>0.3</v>
      </c>
      <c r="F372" s="75">
        <f t="shared" si="20"/>
        <v>282.89999999999998</v>
      </c>
      <c r="G372" s="75">
        <f t="shared" si="21"/>
        <v>23.574999999999999</v>
      </c>
      <c r="H372" s="133">
        <v>40</v>
      </c>
      <c r="I372" s="77">
        <f t="shared" si="22"/>
        <v>943</v>
      </c>
      <c r="J372" s="77">
        <f t="shared" si="23"/>
        <v>0</v>
      </c>
    </row>
    <row r="373" spans="1:10" ht="12.75" customHeight="1">
      <c r="A373" s="107" t="s">
        <v>161</v>
      </c>
      <c r="B373" s="106" t="s">
        <v>568</v>
      </c>
      <c r="C373" s="84">
        <v>3611.5749999999998</v>
      </c>
      <c r="D373" s="95">
        <v>38590</v>
      </c>
      <c r="E373" s="74">
        <v>0.3</v>
      </c>
      <c r="F373" s="75">
        <f t="shared" si="20"/>
        <v>1083.4724999999999</v>
      </c>
      <c r="G373" s="75">
        <f t="shared" si="21"/>
        <v>90.289374999999993</v>
      </c>
      <c r="H373" s="133">
        <v>40</v>
      </c>
      <c r="I373" s="77">
        <f t="shared" si="22"/>
        <v>3611.5749999999998</v>
      </c>
      <c r="J373" s="77">
        <f t="shared" si="23"/>
        <v>0</v>
      </c>
    </row>
    <row r="374" spans="1:10" ht="12.75" customHeight="1">
      <c r="A374" s="107" t="s">
        <v>457</v>
      </c>
      <c r="B374" s="106" t="s">
        <v>106</v>
      </c>
      <c r="C374" s="84">
        <v>10401.335999999999</v>
      </c>
      <c r="D374" s="95">
        <v>38590</v>
      </c>
      <c r="E374" s="74">
        <v>0.3</v>
      </c>
      <c r="F374" s="75">
        <f t="shared" si="20"/>
        <v>3120.4007999999999</v>
      </c>
      <c r="G374" s="75">
        <f t="shared" si="21"/>
        <v>260.03339999999997</v>
      </c>
      <c r="H374" s="133">
        <v>40</v>
      </c>
      <c r="I374" s="77">
        <f t="shared" si="22"/>
        <v>10401.335999999999</v>
      </c>
      <c r="J374" s="77">
        <f t="shared" si="23"/>
        <v>0</v>
      </c>
    </row>
    <row r="375" spans="1:10" ht="12.75" customHeight="1">
      <c r="A375" s="70">
        <v>974</v>
      </c>
      <c r="B375" s="106" t="s">
        <v>566</v>
      </c>
      <c r="C375" s="84">
        <v>288.92599999999999</v>
      </c>
      <c r="D375" s="95">
        <v>38590</v>
      </c>
      <c r="E375" s="74">
        <v>0.3</v>
      </c>
      <c r="F375" s="75">
        <f t="shared" si="20"/>
        <v>86.677799999999991</v>
      </c>
      <c r="G375" s="75">
        <f t="shared" si="21"/>
        <v>7.2231499999999995</v>
      </c>
      <c r="H375" s="133">
        <v>40</v>
      </c>
      <c r="I375" s="77">
        <f t="shared" si="22"/>
        <v>288.92599999999999</v>
      </c>
      <c r="J375" s="77">
        <f t="shared" si="23"/>
        <v>0</v>
      </c>
    </row>
    <row r="376" spans="1:10" ht="12.75" customHeight="1">
      <c r="A376" s="107" t="s">
        <v>414</v>
      </c>
      <c r="B376" s="106" t="s">
        <v>566</v>
      </c>
      <c r="C376" s="84">
        <v>288.92599999999999</v>
      </c>
      <c r="D376" s="95">
        <v>38590</v>
      </c>
      <c r="E376" s="74">
        <v>0.3</v>
      </c>
      <c r="F376" s="75">
        <f t="shared" si="20"/>
        <v>86.677799999999991</v>
      </c>
      <c r="G376" s="75">
        <f t="shared" si="21"/>
        <v>7.2231499999999995</v>
      </c>
      <c r="H376" s="133">
        <v>40</v>
      </c>
      <c r="I376" s="77">
        <f t="shared" si="22"/>
        <v>288.92599999999999</v>
      </c>
      <c r="J376" s="77">
        <f t="shared" si="23"/>
        <v>0</v>
      </c>
    </row>
    <row r="377" spans="1:10" ht="12.75" customHeight="1">
      <c r="A377" s="107" t="s">
        <v>19</v>
      </c>
      <c r="B377" s="106" t="s">
        <v>567</v>
      </c>
      <c r="C377" s="84">
        <v>144.46299999999999</v>
      </c>
      <c r="D377" s="95">
        <v>38590</v>
      </c>
      <c r="E377" s="74">
        <v>0.3</v>
      </c>
      <c r="F377" s="75">
        <f t="shared" si="20"/>
        <v>43.338899999999995</v>
      </c>
      <c r="G377" s="75">
        <f t="shared" si="21"/>
        <v>3.6115749999999998</v>
      </c>
      <c r="H377" s="133">
        <v>40</v>
      </c>
      <c r="I377" s="77">
        <f t="shared" si="22"/>
        <v>144.46299999999999</v>
      </c>
      <c r="J377" s="77">
        <f t="shared" si="23"/>
        <v>0</v>
      </c>
    </row>
    <row r="378" spans="1:10" ht="12.75" customHeight="1">
      <c r="A378" s="107" t="s">
        <v>7</v>
      </c>
      <c r="B378" s="106" t="s">
        <v>566</v>
      </c>
      <c r="C378" s="84">
        <v>288.92599999999999</v>
      </c>
      <c r="D378" s="95">
        <v>38590</v>
      </c>
      <c r="E378" s="74">
        <v>0.3</v>
      </c>
      <c r="F378" s="75">
        <f t="shared" si="20"/>
        <v>86.677799999999991</v>
      </c>
      <c r="G378" s="75">
        <f t="shared" si="21"/>
        <v>7.2231499999999995</v>
      </c>
      <c r="H378" s="133">
        <v>40</v>
      </c>
      <c r="I378" s="77">
        <f t="shared" si="22"/>
        <v>288.92599999999999</v>
      </c>
      <c r="J378" s="77">
        <f t="shared" si="23"/>
        <v>0</v>
      </c>
    </row>
    <row r="379" spans="1:10" ht="12.75" customHeight="1">
      <c r="A379" s="107" t="s">
        <v>527</v>
      </c>
      <c r="B379" s="106" t="s">
        <v>568</v>
      </c>
      <c r="C379" s="84">
        <v>3611.5749999999998</v>
      </c>
      <c r="D379" s="95">
        <v>38590</v>
      </c>
      <c r="E379" s="74">
        <v>0.3</v>
      </c>
      <c r="F379" s="75">
        <f t="shared" si="20"/>
        <v>1083.4724999999999</v>
      </c>
      <c r="G379" s="75">
        <f t="shared" si="21"/>
        <v>90.289374999999993</v>
      </c>
      <c r="H379" s="133">
        <v>40</v>
      </c>
      <c r="I379" s="77">
        <f t="shared" si="22"/>
        <v>3611.5749999999998</v>
      </c>
      <c r="J379" s="77">
        <f t="shared" si="23"/>
        <v>0</v>
      </c>
    </row>
    <row r="380" spans="1:10" ht="12.75" customHeight="1">
      <c r="A380" s="70" t="s">
        <v>19</v>
      </c>
      <c r="B380" s="134" t="s">
        <v>567</v>
      </c>
      <c r="C380" s="84">
        <v>127.14400000000001</v>
      </c>
      <c r="D380" s="111">
        <v>38590</v>
      </c>
      <c r="E380" s="74">
        <v>0.3</v>
      </c>
      <c r="F380" s="75">
        <f t="shared" si="20"/>
        <v>38.1432</v>
      </c>
      <c r="G380" s="75">
        <f t="shared" si="21"/>
        <v>3.1785999999999999</v>
      </c>
      <c r="H380" s="133">
        <v>40</v>
      </c>
      <c r="I380" s="77">
        <f t="shared" si="22"/>
        <v>127.14399999999999</v>
      </c>
      <c r="J380" s="77">
        <f t="shared" si="23"/>
        <v>0</v>
      </c>
    </row>
    <row r="381" spans="1:10" ht="12.75" customHeight="1">
      <c r="A381" s="107" t="s">
        <v>155</v>
      </c>
      <c r="B381" s="106" t="s">
        <v>106</v>
      </c>
      <c r="C381" s="84">
        <v>12332.968000000001</v>
      </c>
      <c r="D381" s="111">
        <v>38590</v>
      </c>
      <c r="E381" s="74">
        <v>0.3</v>
      </c>
      <c r="F381" s="75">
        <f t="shared" si="20"/>
        <v>3699.8904000000002</v>
      </c>
      <c r="G381" s="75">
        <f t="shared" si="21"/>
        <v>308.32420000000002</v>
      </c>
      <c r="H381" s="133">
        <v>40</v>
      </c>
      <c r="I381" s="77">
        <f t="shared" si="22"/>
        <v>12332.968000000001</v>
      </c>
      <c r="J381" s="77">
        <f t="shared" si="23"/>
        <v>0</v>
      </c>
    </row>
    <row r="382" spans="1:10" ht="12.75" customHeight="1">
      <c r="A382" s="70" t="s">
        <v>19</v>
      </c>
      <c r="B382" s="134" t="s">
        <v>567</v>
      </c>
      <c r="C382" s="84">
        <v>127.14400000000001</v>
      </c>
      <c r="D382" s="111">
        <v>38590</v>
      </c>
      <c r="E382" s="74">
        <v>0.3</v>
      </c>
      <c r="F382" s="75">
        <f t="shared" si="20"/>
        <v>38.1432</v>
      </c>
      <c r="G382" s="75">
        <f t="shared" si="21"/>
        <v>3.1785999999999999</v>
      </c>
      <c r="H382" s="133">
        <v>40</v>
      </c>
      <c r="I382" s="77">
        <f t="shared" si="22"/>
        <v>127.14399999999999</v>
      </c>
      <c r="J382" s="77">
        <f t="shared" si="23"/>
        <v>0</v>
      </c>
    </row>
    <row r="383" spans="1:10" ht="12.75" customHeight="1">
      <c r="A383" s="107" t="s">
        <v>9</v>
      </c>
      <c r="B383" s="106" t="s">
        <v>566</v>
      </c>
      <c r="C383" s="84">
        <v>254.28800000000001</v>
      </c>
      <c r="D383" s="111">
        <v>38590</v>
      </c>
      <c r="E383" s="74">
        <v>0.3</v>
      </c>
      <c r="F383" s="75">
        <f t="shared" si="20"/>
        <v>76.2864</v>
      </c>
      <c r="G383" s="75">
        <f t="shared" si="21"/>
        <v>6.3571999999999997</v>
      </c>
      <c r="H383" s="133">
        <v>40</v>
      </c>
      <c r="I383" s="77">
        <f t="shared" si="22"/>
        <v>254.28799999999998</v>
      </c>
      <c r="J383" s="77">
        <f t="shared" si="23"/>
        <v>0</v>
      </c>
    </row>
    <row r="384" spans="1:10" ht="12.75" customHeight="1">
      <c r="A384" s="107" t="s">
        <v>19</v>
      </c>
      <c r="B384" s="106" t="s">
        <v>106</v>
      </c>
      <c r="C384" s="84">
        <v>10401.335999999999</v>
      </c>
      <c r="D384" s="95">
        <v>38590</v>
      </c>
      <c r="E384" s="74">
        <v>0.3</v>
      </c>
      <c r="F384" s="75">
        <f t="shared" si="20"/>
        <v>3120.4007999999999</v>
      </c>
      <c r="G384" s="75">
        <f t="shared" si="21"/>
        <v>260.03339999999997</v>
      </c>
      <c r="H384" s="133">
        <v>40</v>
      </c>
      <c r="I384" s="77">
        <f t="shared" si="22"/>
        <v>10401.335999999999</v>
      </c>
      <c r="J384" s="77">
        <f t="shared" si="23"/>
        <v>0</v>
      </c>
    </row>
    <row r="385" spans="1:10" ht="12.75" customHeight="1">
      <c r="A385" s="107" t="s">
        <v>19</v>
      </c>
      <c r="B385" s="106" t="s">
        <v>101</v>
      </c>
      <c r="C385" s="139">
        <v>829</v>
      </c>
      <c r="D385" s="140">
        <v>38596</v>
      </c>
      <c r="E385" s="74">
        <v>0.3</v>
      </c>
      <c r="F385" s="75">
        <f t="shared" si="20"/>
        <v>248.7</v>
      </c>
      <c r="G385" s="75">
        <f t="shared" si="21"/>
        <v>20.724999999999998</v>
      </c>
      <c r="H385" s="133">
        <v>40</v>
      </c>
      <c r="I385" s="77">
        <f t="shared" si="22"/>
        <v>828.99999999999989</v>
      </c>
      <c r="J385" s="77">
        <f t="shared" si="23"/>
        <v>0</v>
      </c>
    </row>
    <row r="386" spans="1:10" ht="12.75" customHeight="1">
      <c r="A386" s="70">
        <v>1354</v>
      </c>
      <c r="B386" s="90" t="s">
        <v>166</v>
      </c>
      <c r="C386" s="139">
        <v>172.5</v>
      </c>
      <c r="D386" s="140">
        <v>38600</v>
      </c>
      <c r="E386" s="74">
        <v>0.3</v>
      </c>
      <c r="F386" s="75">
        <f t="shared" si="20"/>
        <v>51.75</v>
      </c>
      <c r="G386" s="75">
        <f t="shared" si="21"/>
        <v>4.3125</v>
      </c>
      <c r="H386" s="133">
        <v>40</v>
      </c>
      <c r="I386" s="77">
        <f t="shared" si="22"/>
        <v>172.5</v>
      </c>
      <c r="J386" s="77">
        <f t="shared" si="23"/>
        <v>0</v>
      </c>
    </row>
    <row r="387" spans="1:10" ht="12.75" customHeight="1">
      <c r="A387" s="107" t="s">
        <v>370</v>
      </c>
      <c r="B387" s="90" t="s">
        <v>166</v>
      </c>
      <c r="C387" s="139">
        <v>172.5</v>
      </c>
      <c r="D387" s="140">
        <v>38600</v>
      </c>
      <c r="E387" s="74">
        <v>0.3</v>
      </c>
      <c r="F387" s="75">
        <f t="shared" si="20"/>
        <v>51.75</v>
      </c>
      <c r="G387" s="75">
        <f t="shared" si="21"/>
        <v>4.3125</v>
      </c>
      <c r="H387" s="133">
        <v>40</v>
      </c>
      <c r="I387" s="77">
        <f t="shared" si="22"/>
        <v>172.5</v>
      </c>
      <c r="J387" s="77">
        <f t="shared" si="23"/>
        <v>0</v>
      </c>
    </row>
    <row r="388" spans="1:10" ht="12.75" customHeight="1">
      <c r="A388" s="107" t="s">
        <v>4</v>
      </c>
      <c r="B388" s="90" t="s">
        <v>166</v>
      </c>
      <c r="C388" s="139">
        <v>172.5</v>
      </c>
      <c r="D388" s="140">
        <v>38600</v>
      </c>
      <c r="E388" s="74">
        <v>0.3</v>
      </c>
      <c r="F388" s="75">
        <f t="shared" si="20"/>
        <v>51.75</v>
      </c>
      <c r="G388" s="75">
        <f t="shared" si="21"/>
        <v>4.3125</v>
      </c>
      <c r="H388" s="133">
        <v>40</v>
      </c>
      <c r="I388" s="77">
        <f t="shared" si="22"/>
        <v>172.5</v>
      </c>
      <c r="J388" s="77">
        <f t="shared" si="23"/>
        <v>0</v>
      </c>
    </row>
    <row r="389" spans="1:10" ht="12.75" customHeight="1">
      <c r="A389" s="70">
        <v>1222</v>
      </c>
      <c r="B389" s="90" t="s">
        <v>166</v>
      </c>
      <c r="C389" s="139">
        <v>172.5</v>
      </c>
      <c r="D389" s="140">
        <v>38600</v>
      </c>
      <c r="E389" s="74">
        <v>0.3</v>
      </c>
      <c r="F389" s="75">
        <f t="shared" si="20"/>
        <v>51.75</v>
      </c>
      <c r="G389" s="75">
        <f t="shared" si="21"/>
        <v>4.3125</v>
      </c>
      <c r="H389" s="133">
        <v>40</v>
      </c>
      <c r="I389" s="77">
        <f t="shared" si="22"/>
        <v>172.5</v>
      </c>
      <c r="J389" s="77">
        <f t="shared" si="23"/>
        <v>0</v>
      </c>
    </row>
    <row r="390" spans="1:10" ht="12.75" customHeight="1">
      <c r="A390" s="70">
        <v>1362</v>
      </c>
      <c r="B390" s="134" t="s">
        <v>166</v>
      </c>
      <c r="C390" s="139">
        <v>172.5</v>
      </c>
      <c r="D390" s="140">
        <v>38600</v>
      </c>
      <c r="E390" s="74">
        <v>0.3</v>
      </c>
      <c r="F390" s="75">
        <f t="shared" ref="F390:F452" si="24">C390*E390</f>
        <v>51.75</v>
      </c>
      <c r="G390" s="75">
        <f t="shared" ref="G390:G452" si="25">F390/12</f>
        <v>4.3125</v>
      </c>
      <c r="H390" s="133">
        <v>40</v>
      </c>
      <c r="I390" s="77">
        <f t="shared" ref="I390:I452" si="26">G390*H390</f>
        <v>172.5</v>
      </c>
      <c r="J390" s="77">
        <f t="shared" ref="J390:J452" si="27">C390-I390</f>
        <v>0</v>
      </c>
    </row>
    <row r="391" spans="1:10" ht="12.75" customHeight="1">
      <c r="A391" s="107" t="s">
        <v>379</v>
      </c>
      <c r="B391" s="90" t="s">
        <v>166</v>
      </c>
      <c r="C391" s="139">
        <v>172.5</v>
      </c>
      <c r="D391" s="140">
        <v>38600</v>
      </c>
      <c r="E391" s="74">
        <v>0.3</v>
      </c>
      <c r="F391" s="75">
        <f t="shared" si="24"/>
        <v>51.75</v>
      </c>
      <c r="G391" s="75">
        <f t="shared" si="25"/>
        <v>4.3125</v>
      </c>
      <c r="H391" s="133">
        <v>40</v>
      </c>
      <c r="I391" s="77">
        <f t="shared" si="26"/>
        <v>172.5</v>
      </c>
      <c r="J391" s="77">
        <f t="shared" si="27"/>
        <v>0</v>
      </c>
    </row>
    <row r="392" spans="1:10" ht="12.75" customHeight="1">
      <c r="A392" s="107" t="s">
        <v>449</v>
      </c>
      <c r="B392" s="106" t="s">
        <v>166</v>
      </c>
      <c r="C392" s="139">
        <v>172.5</v>
      </c>
      <c r="D392" s="140">
        <v>38600</v>
      </c>
      <c r="E392" s="74">
        <v>0.3</v>
      </c>
      <c r="F392" s="75">
        <f t="shared" si="24"/>
        <v>51.75</v>
      </c>
      <c r="G392" s="75">
        <f t="shared" si="25"/>
        <v>4.3125</v>
      </c>
      <c r="H392" s="133">
        <v>40</v>
      </c>
      <c r="I392" s="77">
        <f t="shared" si="26"/>
        <v>172.5</v>
      </c>
      <c r="J392" s="77">
        <f t="shared" si="27"/>
        <v>0</v>
      </c>
    </row>
    <row r="393" spans="1:10" ht="12.75" customHeight="1">
      <c r="A393" s="107" t="s">
        <v>8</v>
      </c>
      <c r="B393" s="90" t="s">
        <v>166</v>
      </c>
      <c r="C393" s="139">
        <v>172.5</v>
      </c>
      <c r="D393" s="140">
        <v>38600</v>
      </c>
      <c r="E393" s="74">
        <v>0.3</v>
      </c>
      <c r="F393" s="75">
        <f t="shared" si="24"/>
        <v>51.75</v>
      </c>
      <c r="G393" s="75">
        <f t="shared" si="25"/>
        <v>4.3125</v>
      </c>
      <c r="H393" s="133">
        <v>40</v>
      </c>
      <c r="I393" s="77">
        <f t="shared" si="26"/>
        <v>172.5</v>
      </c>
      <c r="J393" s="77">
        <f t="shared" si="27"/>
        <v>0</v>
      </c>
    </row>
    <row r="394" spans="1:10" ht="12.75" customHeight="1">
      <c r="A394" s="70">
        <v>1322</v>
      </c>
      <c r="B394" s="134" t="s">
        <v>166</v>
      </c>
      <c r="C394" s="139">
        <v>172.5</v>
      </c>
      <c r="D394" s="140">
        <v>38600</v>
      </c>
      <c r="E394" s="74">
        <v>0.3</v>
      </c>
      <c r="F394" s="75">
        <f t="shared" si="24"/>
        <v>51.75</v>
      </c>
      <c r="G394" s="75">
        <f t="shared" si="25"/>
        <v>4.3125</v>
      </c>
      <c r="H394" s="133">
        <v>40</v>
      </c>
      <c r="I394" s="77">
        <f t="shared" si="26"/>
        <v>172.5</v>
      </c>
      <c r="J394" s="77">
        <f t="shared" si="27"/>
        <v>0</v>
      </c>
    </row>
    <row r="395" spans="1:10" ht="12.75" customHeight="1">
      <c r="A395" s="107" t="s">
        <v>154</v>
      </c>
      <c r="B395" s="90" t="s">
        <v>166</v>
      </c>
      <c r="C395" s="139">
        <v>172.5</v>
      </c>
      <c r="D395" s="140">
        <v>38600</v>
      </c>
      <c r="E395" s="74">
        <v>0.3</v>
      </c>
      <c r="F395" s="75">
        <f t="shared" si="24"/>
        <v>51.75</v>
      </c>
      <c r="G395" s="75">
        <f t="shared" si="25"/>
        <v>4.3125</v>
      </c>
      <c r="H395" s="133">
        <v>40</v>
      </c>
      <c r="I395" s="77">
        <f t="shared" si="26"/>
        <v>172.5</v>
      </c>
      <c r="J395" s="77">
        <f t="shared" si="27"/>
        <v>0</v>
      </c>
    </row>
    <row r="396" spans="1:10" ht="12.75" customHeight="1">
      <c r="A396" s="70" t="s">
        <v>472</v>
      </c>
      <c r="B396" s="96" t="s">
        <v>397</v>
      </c>
      <c r="C396" s="78">
        <v>1328.48</v>
      </c>
      <c r="D396" s="97">
        <v>38635</v>
      </c>
      <c r="E396" s="74">
        <v>0.3</v>
      </c>
      <c r="F396" s="75">
        <f t="shared" si="24"/>
        <v>398.54399999999998</v>
      </c>
      <c r="G396" s="75">
        <f t="shared" si="25"/>
        <v>33.211999999999996</v>
      </c>
      <c r="H396" s="133">
        <v>40</v>
      </c>
      <c r="I396" s="77">
        <f t="shared" si="26"/>
        <v>1328.4799999999998</v>
      </c>
      <c r="J396" s="77">
        <f t="shared" si="27"/>
        <v>0</v>
      </c>
    </row>
    <row r="397" spans="1:10" ht="12.75" customHeight="1">
      <c r="A397" s="70" t="s">
        <v>324</v>
      </c>
      <c r="B397" s="96" t="s">
        <v>397</v>
      </c>
      <c r="C397" s="78">
        <v>1328.48</v>
      </c>
      <c r="D397" s="97">
        <v>38635</v>
      </c>
      <c r="E397" s="74">
        <v>0.3</v>
      </c>
      <c r="F397" s="75">
        <f t="shared" si="24"/>
        <v>398.54399999999998</v>
      </c>
      <c r="G397" s="75">
        <f t="shared" si="25"/>
        <v>33.211999999999996</v>
      </c>
      <c r="H397" s="133">
        <v>40</v>
      </c>
      <c r="I397" s="77">
        <f t="shared" si="26"/>
        <v>1328.4799999999998</v>
      </c>
      <c r="J397" s="77">
        <f t="shared" si="27"/>
        <v>0</v>
      </c>
    </row>
    <row r="398" spans="1:10" ht="12.75" customHeight="1">
      <c r="A398" s="70" t="s">
        <v>413</v>
      </c>
      <c r="B398" s="96" t="s">
        <v>397</v>
      </c>
      <c r="C398" s="78">
        <v>1328.48</v>
      </c>
      <c r="D398" s="97">
        <v>38635</v>
      </c>
      <c r="E398" s="74">
        <v>0.3</v>
      </c>
      <c r="F398" s="75">
        <f t="shared" si="24"/>
        <v>398.54399999999998</v>
      </c>
      <c r="G398" s="75">
        <f t="shared" si="25"/>
        <v>33.211999999999996</v>
      </c>
      <c r="H398" s="133">
        <v>40</v>
      </c>
      <c r="I398" s="77">
        <f t="shared" si="26"/>
        <v>1328.4799999999998</v>
      </c>
      <c r="J398" s="77">
        <f t="shared" si="27"/>
        <v>0</v>
      </c>
    </row>
    <row r="399" spans="1:10" ht="12.75" customHeight="1">
      <c r="A399" s="70" t="s">
        <v>475</v>
      </c>
      <c r="B399" s="96" t="s">
        <v>397</v>
      </c>
      <c r="C399" s="78">
        <v>1328.48</v>
      </c>
      <c r="D399" s="97">
        <v>38635</v>
      </c>
      <c r="E399" s="74">
        <v>0.3</v>
      </c>
      <c r="F399" s="75">
        <f t="shared" si="24"/>
        <v>398.54399999999998</v>
      </c>
      <c r="G399" s="75">
        <f t="shared" si="25"/>
        <v>33.211999999999996</v>
      </c>
      <c r="H399" s="133">
        <v>40</v>
      </c>
      <c r="I399" s="77">
        <f t="shared" si="26"/>
        <v>1328.4799999999998</v>
      </c>
      <c r="J399" s="77">
        <f t="shared" si="27"/>
        <v>0</v>
      </c>
    </row>
    <row r="400" spans="1:10" ht="12.75" customHeight="1">
      <c r="A400" s="70" t="s">
        <v>29</v>
      </c>
      <c r="B400" s="96" t="s">
        <v>397</v>
      </c>
      <c r="C400" s="78">
        <v>1328.48</v>
      </c>
      <c r="D400" s="97">
        <v>38635</v>
      </c>
      <c r="E400" s="74">
        <v>0.3</v>
      </c>
      <c r="F400" s="75">
        <f t="shared" si="24"/>
        <v>398.54399999999998</v>
      </c>
      <c r="G400" s="75">
        <f t="shared" si="25"/>
        <v>33.211999999999996</v>
      </c>
      <c r="H400" s="133">
        <v>40</v>
      </c>
      <c r="I400" s="77">
        <f t="shared" si="26"/>
        <v>1328.4799999999998</v>
      </c>
      <c r="J400" s="77">
        <f t="shared" si="27"/>
        <v>0</v>
      </c>
    </row>
    <row r="401" spans="1:10" ht="12.75" customHeight="1">
      <c r="A401" s="70" t="s">
        <v>478</v>
      </c>
      <c r="B401" s="96" t="s">
        <v>397</v>
      </c>
      <c r="C401" s="78">
        <v>1328.48</v>
      </c>
      <c r="D401" s="97">
        <v>38635</v>
      </c>
      <c r="E401" s="74">
        <v>0.3</v>
      </c>
      <c r="F401" s="75">
        <f t="shared" si="24"/>
        <v>398.54399999999998</v>
      </c>
      <c r="G401" s="75">
        <f t="shared" si="25"/>
        <v>33.211999999999996</v>
      </c>
      <c r="H401" s="133">
        <v>40</v>
      </c>
      <c r="I401" s="77">
        <f t="shared" si="26"/>
        <v>1328.4799999999998</v>
      </c>
      <c r="J401" s="77">
        <f t="shared" si="27"/>
        <v>0</v>
      </c>
    </row>
    <row r="402" spans="1:10" ht="12.75" customHeight="1">
      <c r="A402" s="70" t="s">
        <v>30</v>
      </c>
      <c r="B402" s="96" t="s">
        <v>397</v>
      </c>
      <c r="C402" s="78">
        <v>1328.48</v>
      </c>
      <c r="D402" s="97">
        <v>38635</v>
      </c>
      <c r="E402" s="74">
        <v>0.3</v>
      </c>
      <c r="F402" s="75">
        <f t="shared" si="24"/>
        <v>398.54399999999998</v>
      </c>
      <c r="G402" s="75">
        <f t="shared" si="25"/>
        <v>33.211999999999996</v>
      </c>
      <c r="H402" s="133">
        <v>40</v>
      </c>
      <c r="I402" s="77">
        <f t="shared" si="26"/>
        <v>1328.4799999999998</v>
      </c>
      <c r="J402" s="77">
        <f t="shared" si="27"/>
        <v>0</v>
      </c>
    </row>
    <row r="403" spans="1:10" ht="12.75" customHeight="1">
      <c r="A403" s="70">
        <v>1121</v>
      </c>
      <c r="B403" s="96" t="s">
        <v>397</v>
      </c>
      <c r="C403" s="78">
        <v>1328.48</v>
      </c>
      <c r="D403" s="97">
        <v>38635</v>
      </c>
      <c r="E403" s="74">
        <v>0.3</v>
      </c>
      <c r="F403" s="75">
        <f t="shared" si="24"/>
        <v>398.54399999999998</v>
      </c>
      <c r="G403" s="75">
        <f t="shared" si="25"/>
        <v>33.211999999999996</v>
      </c>
      <c r="H403" s="133">
        <v>40</v>
      </c>
      <c r="I403" s="77">
        <f t="shared" si="26"/>
        <v>1328.4799999999998</v>
      </c>
      <c r="J403" s="77">
        <f t="shared" si="27"/>
        <v>0</v>
      </c>
    </row>
    <row r="404" spans="1:10" ht="12.75" customHeight="1">
      <c r="A404" s="70">
        <v>932</v>
      </c>
      <c r="B404" s="145" t="s">
        <v>227</v>
      </c>
      <c r="C404" s="137">
        <v>8682.5</v>
      </c>
      <c r="D404" s="97">
        <v>38664</v>
      </c>
      <c r="E404" s="74">
        <v>0.3</v>
      </c>
      <c r="F404" s="75">
        <f t="shared" si="24"/>
        <v>2604.75</v>
      </c>
      <c r="G404" s="75">
        <f t="shared" si="25"/>
        <v>217.0625</v>
      </c>
      <c r="H404" s="133">
        <v>40</v>
      </c>
      <c r="I404" s="77">
        <f t="shared" si="26"/>
        <v>8682.5</v>
      </c>
      <c r="J404" s="77">
        <f t="shared" si="27"/>
        <v>0</v>
      </c>
    </row>
    <row r="405" spans="1:10" ht="12.75" customHeight="1">
      <c r="A405" s="107" t="s">
        <v>19</v>
      </c>
      <c r="B405" s="106" t="s">
        <v>115</v>
      </c>
      <c r="C405" s="137">
        <v>1048.99</v>
      </c>
      <c r="D405" s="111">
        <v>38730</v>
      </c>
      <c r="E405" s="74">
        <v>0.3</v>
      </c>
      <c r="F405" s="75">
        <f t="shared" si="24"/>
        <v>314.697</v>
      </c>
      <c r="G405" s="75">
        <f t="shared" si="25"/>
        <v>26.22475</v>
      </c>
      <c r="H405" s="133">
        <v>40</v>
      </c>
      <c r="I405" s="77">
        <f t="shared" si="26"/>
        <v>1048.99</v>
      </c>
      <c r="J405" s="77">
        <f t="shared" si="27"/>
        <v>0</v>
      </c>
    </row>
    <row r="406" spans="1:10" ht="12.75" customHeight="1">
      <c r="A406" s="107" t="s">
        <v>477</v>
      </c>
      <c r="B406" s="106" t="s">
        <v>227</v>
      </c>
      <c r="C406" s="137">
        <v>7675.1</v>
      </c>
      <c r="D406" s="111">
        <v>38735</v>
      </c>
      <c r="E406" s="74">
        <v>0.3</v>
      </c>
      <c r="F406" s="75">
        <f t="shared" si="24"/>
        <v>2302.5300000000002</v>
      </c>
      <c r="G406" s="75">
        <f t="shared" si="25"/>
        <v>191.87750000000003</v>
      </c>
      <c r="H406" s="133">
        <v>40</v>
      </c>
      <c r="I406" s="77">
        <f t="shared" si="26"/>
        <v>7675.1000000000013</v>
      </c>
      <c r="J406" s="77">
        <f t="shared" si="27"/>
        <v>0</v>
      </c>
    </row>
    <row r="407" spans="1:10" ht="12.75" customHeight="1">
      <c r="A407" s="107">
        <v>522</v>
      </c>
      <c r="B407" s="106" t="s">
        <v>227</v>
      </c>
      <c r="C407" s="137">
        <v>4229.7</v>
      </c>
      <c r="D407" s="111">
        <v>38758</v>
      </c>
      <c r="E407" s="74">
        <v>0.3</v>
      </c>
      <c r="F407" s="75">
        <f t="shared" si="24"/>
        <v>1268.9099999999999</v>
      </c>
      <c r="G407" s="75">
        <f t="shared" si="25"/>
        <v>105.74249999999999</v>
      </c>
      <c r="H407" s="133">
        <v>40</v>
      </c>
      <c r="I407" s="77">
        <f t="shared" si="26"/>
        <v>4229.7</v>
      </c>
      <c r="J407" s="77">
        <f t="shared" si="27"/>
        <v>0</v>
      </c>
    </row>
    <row r="408" spans="1:10" ht="12.75" customHeight="1">
      <c r="A408" s="107" t="s">
        <v>182</v>
      </c>
      <c r="B408" s="106" t="s">
        <v>103</v>
      </c>
      <c r="C408" s="137">
        <v>4025</v>
      </c>
      <c r="D408" s="111">
        <v>38793</v>
      </c>
      <c r="E408" s="74">
        <v>0.3</v>
      </c>
      <c r="F408" s="75">
        <f t="shared" si="24"/>
        <v>1207.5</v>
      </c>
      <c r="G408" s="75">
        <f t="shared" si="25"/>
        <v>100.625</v>
      </c>
      <c r="H408" s="133">
        <v>40</v>
      </c>
      <c r="I408" s="77">
        <f t="shared" si="26"/>
        <v>4025</v>
      </c>
      <c r="J408" s="77">
        <f t="shared" si="27"/>
        <v>0</v>
      </c>
    </row>
    <row r="409" spans="1:10" ht="12.75" customHeight="1">
      <c r="A409" s="141" t="s">
        <v>112</v>
      </c>
      <c r="B409" s="104" t="s">
        <v>113</v>
      </c>
      <c r="C409" s="84">
        <v>268.18</v>
      </c>
      <c r="D409" s="111">
        <v>38803</v>
      </c>
      <c r="E409" s="74">
        <v>0.3</v>
      </c>
      <c r="F409" s="75">
        <f t="shared" si="24"/>
        <v>80.453999999999994</v>
      </c>
      <c r="G409" s="75">
        <f t="shared" si="25"/>
        <v>6.7044999999999995</v>
      </c>
      <c r="H409" s="133">
        <v>40</v>
      </c>
      <c r="I409" s="77">
        <f t="shared" si="26"/>
        <v>268.17999999999995</v>
      </c>
      <c r="J409" s="77">
        <f t="shared" si="27"/>
        <v>0</v>
      </c>
    </row>
    <row r="410" spans="1:10" ht="12.75" customHeight="1">
      <c r="A410" s="70" t="s">
        <v>19</v>
      </c>
      <c r="B410" s="134" t="s">
        <v>567</v>
      </c>
      <c r="C410" s="84">
        <v>134.09</v>
      </c>
      <c r="D410" s="111">
        <v>38803</v>
      </c>
      <c r="E410" s="74">
        <v>0.3</v>
      </c>
      <c r="F410" s="75">
        <f t="shared" si="24"/>
        <v>40.226999999999997</v>
      </c>
      <c r="G410" s="75">
        <f t="shared" si="25"/>
        <v>3.3522499999999997</v>
      </c>
      <c r="H410" s="133">
        <v>40</v>
      </c>
      <c r="I410" s="77">
        <f t="shared" si="26"/>
        <v>134.08999999999997</v>
      </c>
      <c r="J410" s="77">
        <f t="shared" si="27"/>
        <v>0</v>
      </c>
    </row>
    <row r="411" spans="1:10" ht="12.75" customHeight="1">
      <c r="A411" s="107">
        <v>1221</v>
      </c>
      <c r="B411" s="106" t="s">
        <v>106</v>
      </c>
      <c r="C411" s="84">
        <v>9654.48</v>
      </c>
      <c r="D411" s="111">
        <v>38803</v>
      </c>
      <c r="E411" s="74">
        <v>0.3</v>
      </c>
      <c r="F411" s="75">
        <f t="shared" si="24"/>
        <v>2896.3439999999996</v>
      </c>
      <c r="G411" s="75">
        <f t="shared" si="25"/>
        <v>241.36199999999997</v>
      </c>
      <c r="H411" s="133">
        <v>40</v>
      </c>
      <c r="I411" s="77">
        <f t="shared" si="26"/>
        <v>9654.48</v>
      </c>
      <c r="J411" s="77">
        <f t="shared" si="27"/>
        <v>0</v>
      </c>
    </row>
    <row r="412" spans="1:10" ht="12.75" customHeight="1">
      <c r="A412" s="107" t="s">
        <v>239</v>
      </c>
      <c r="B412" s="106" t="s">
        <v>568</v>
      </c>
      <c r="C412" s="84">
        <v>3352.25</v>
      </c>
      <c r="D412" s="111">
        <v>38803</v>
      </c>
      <c r="E412" s="74">
        <v>0.3</v>
      </c>
      <c r="F412" s="75">
        <f t="shared" si="24"/>
        <v>1005.675</v>
      </c>
      <c r="G412" s="75">
        <f t="shared" si="25"/>
        <v>83.806249999999991</v>
      </c>
      <c r="H412" s="133">
        <v>40</v>
      </c>
      <c r="I412" s="77">
        <f t="shared" si="26"/>
        <v>3352.2499999999995</v>
      </c>
      <c r="J412" s="77">
        <f t="shared" si="27"/>
        <v>0</v>
      </c>
    </row>
    <row r="413" spans="1:10" ht="12.75" customHeight="1">
      <c r="A413" s="107">
        <v>1429</v>
      </c>
      <c r="B413" s="106" t="s">
        <v>106</v>
      </c>
      <c r="C413" s="84">
        <v>9654.48</v>
      </c>
      <c r="D413" s="111">
        <v>38803</v>
      </c>
      <c r="E413" s="74">
        <v>0.3</v>
      </c>
      <c r="F413" s="75">
        <f t="shared" si="24"/>
        <v>2896.3439999999996</v>
      </c>
      <c r="G413" s="75">
        <f t="shared" si="25"/>
        <v>241.36199999999997</v>
      </c>
      <c r="H413" s="133">
        <v>40</v>
      </c>
      <c r="I413" s="77">
        <f t="shared" si="26"/>
        <v>9654.48</v>
      </c>
      <c r="J413" s="77">
        <f t="shared" si="27"/>
        <v>0</v>
      </c>
    </row>
    <row r="414" spans="1:10" ht="12.75" customHeight="1">
      <c r="A414" s="107">
        <v>1206</v>
      </c>
      <c r="B414" s="106" t="s">
        <v>118</v>
      </c>
      <c r="C414" s="137">
        <v>14578.55</v>
      </c>
      <c r="D414" s="111">
        <v>38803</v>
      </c>
      <c r="E414" s="74">
        <v>0.3</v>
      </c>
      <c r="F414" s="75">
        <f t="shared" si="24"/>
        <v>4373.5649999999996</v>
      </c>
      <c r="G414" s="75">
        <f t="shared" si="25"/>
        <v>364.46374999999995</v>
      </c>
      <c r="H414" s="133">
        <v>40</v>
      </c>
      <c r="I414" s="77">
        <f t="shared" si="26"/>
        <v>14578.549999999997</v>
      </c>
      <c r="J414" s="77">
        <f t="shared" si="27"/>
        <v>0</v>
      </c>
    </row>
    <row r="415" spans="1:10" ht="12.75" customHeight="1">
      <c r="A415" s="107" t="s">
        <v>377</v>
      </c>
      <c r="B415" s="106" t="s">
        <v>568</v>
      </c>
      <c r="C415" s="84">
        <v>3352.25</v>
      </c>
      <c r="D415" s="111">
        <v>38803</v>
      </c>
      <c r="E415" s="74">
        <v>0.3</v>
      </c>
      <c r="F415" s="75">
        <f t="shared" si="24"/>
        <v>1005.675</v>
      </c>
      <c r="G415" s="75">
        <f t="shared" si="25"/>
        <v>83.806249999999991</v>
      </c>
      <c r="H415" s="133">
        <v>40</v>
      </c>
      <c r="I415" s="77">
        <f t="shared" si="26"/>
        <v>3352.2499999999995</v>
      </c>
      <c r="J415" s="77">
        <f t="shared" si="27"/>
        <v>0</v>
      </c>
    </row>
    <row r="416" spans="1:10" ht="12.75" customHeight="1">
      <c r="A416" s="70" t="s">
        <v>19</v>
      </c>
      <c r="B416" s="134" t="s">
        <v>567</v>
      </c>
      <c r="C416" s="84">
        <v>134.09</v>
      </c>
      <c r="D416" s="111">
        <v>38803</v>
      </c>
      <c r="E416" s="74">
        <v>0.3</v>
      </c>
      <c r="F416" s="75">
        <f t="shared" si="24"/>
        <v>40.226999999999997</v>
      </c>
      <c r="G416" s="75">
        <f t="shared" si="25"/>
        <v>3.3522499999999997</v>
      </c>
      <c r="H416" s="133">
        <v>40</v>
      </c>
      <c r="I416" s="77">
        <f t="shared" si="26"/>
        <v>134.08999999999997</v>
      </c>
      <c r="J416" s="77">
        <f t="shared" si="27"/>
        <v>0</v>
      </c>
    </row>
    <row r="417" spans="1:10" ht="12.75" customHeight="1">
      <c r="A417" s="107" t="s">
        <v>482</v>
      </c>
      <c r="B417" s="106" t="s">
        <v>566</v>
      </c>
      <c r="C417" s="84">
        <v>268.18</v>
      </c>
      <c r="D417" s="111">
        <v>38803</v>
      </c>
      <c r="E417" s="74">
        <v>0.3</v>
      </c>
      <c r="F417" s="75">
        <f t="shared" si="24"/>
        <v>80.453999999999994</v>
      </c>
      <c r="G417" s="75">
        <f t="shared" si="25"/>
        <v>6.7044999999999995</v>
      </c>
      <c r="H417" s="133">
        <v>40</v>
      </c>
      <c r="I417" s="77">
        <f t="shared" si="26"/>
        <v>268.17999999999995</v>
      </c>
      <c r="J417" s="77">
        <f t="shared" si="27"/>
        <v>0</v>
      </c>
    </row>
    <row r="418" spans="1:10" ht="12.75" customHeight="1">
      <c r="A418" s="107">
        <v>1080</v>
      </c>
      <c r="B418" s="106" t="s">
        <v>566</v>
      </c>
      <c r="C418" s="84">
        <v>268.18</v>
      </c>
      <c r="D418" s="111">
        <v>38803</v>
      </c>
      <c r="E418" s="74">
        <v>0.3</v>
      </c>
      <c r="F418" s="75">
        <f t="shared" si="24"/>
        <v>80.453999999999994</v>
      </c>
      <c r="G418" s="75">
        <f t="shared" si="25"/>
        <v>6.7044999999999995</v>
      </c>
      <c r="H418" s="133">
        <v>40</v>
      </c>
      <c r="I418" s="77">
        <f t="shared" si="26"/>
        <v>268.17999999999995</v>
      </c>
      <c r="J418" s="77">
        <f t="shared" si="27"/>
        <v>0</v>
      </c>
    </row>
    <row r="419" spans="1:10" ht="12.75" customHeight="1">
      <c r="A419" s="70" t="s">
        <v>19</v>
      </c>
      <c r="B419" s="134" t="s">
        <v>567</v>
      </c>
      <c r="C419" s="84">
        <v>134.09</v>
      </c>
      <c r="D419" s="111">
        <v>38803</v>
      </c>
      <c r="E419" s="74">
        <v>0.3</v>
      </c>
      <c r="F419" s="75">
        <f t="shared" si="24"/>
        <v>40.226999999999997</v>
      </c>
      <c r="G419" s="75">
        <f t="shared" si="25"/>
        <v>3.3522499999999997</v>
      </c>
      <c r="H419" s="133">
        <v>40</v>
      </c>
      <c r="I419" s="77">
        <f t="shared" si="26"/>
        <v>134.08999999999997</v>
      </c>
      <c r="J419" s="77">
        <f t="shared" si="27"/>
        <v>0</v>
      </c>
    </row>
    <row r="420" spans="1:10" ht="12.75" customHeight="1">
      <c r="A420" s="107" t="s">
        <v>217</v>
      </c>
      <c r="B420" s="106" t="s">
        <v>568</v>
      </c>
      <c r="C420" s="84">
        <v>3352.25</v>
      </c>
      <c r="D420" s="111">
        <v>38803</v>
      </c>
      <c r="E420" s="74">
        <v>0.3</v>
      </c>
      <c r="F420" s="75">
        <f t="shared" si="24"/>
        <v>1005.675</v>
      </c>
      <c r="G420" s="75">
        <f t="shared" si="25"/>
        <v>83.806249999999991</v>
      </c>
      <c r="H420" s="133">
        <v>40</v>
      </c>
      <c r="I420" s="77">
        <f t="shared" si="26"/>
        <v>3352.2499999999995</v>
      </c>
      <c r="J420" s="77">
        <f t="shared" si="27"/>
        <v>0</v>
      </c>
    </row>
    <row r="421" spans="1:10" ht="12.75" customHeight="1">
      <c r="A421" s="107" t="s">
        <v>561</v>
      </c>
      <c r="B421" s="106" t="s">
        <v>106</v>
      </c>
      <c r="C421" s="84">
        <v>9654.48</v>
      </c>
      <c r="D421" s="111">
        <v>38803</v>
      </c>
      <c r="E421" s="74">
        <v>0.3</v>
      </c>
      <c r="F421" s="75">
        <f t="shared" si="24"/>
        <v>2896.3439999999996</v>
      </c>
      <c r="G421" s="75">
        <f t="shared" si="25"/>
        <v>241.36199999999997</v>
      </c>
      <c r="H421" s="133">
        <v>40</v>
      </c>
      <c r="I421" s="77">
        <f t="shared" si="26"/>
        <v>9654.48</v>
      </c>
      <c r="J421" s="77">
        <f t="shared" si="27"/>
        <v>0</v>
      </c>
    </row>
    <row r="422" spans="1:10" ht="12.75" customHeight="1">
      <c r="A422" s="107" t="s">
        <v>558</v>
      </c>
      <c r="B422" s="106" t="s">
        <v>119</v>
      </c>
      <c r="C422" s="137">
        <v>1380</v>
      </c>
      <c r="D422" s="111">
        <v>38861</v>
      </c>
      <c r="E422" s="74">
        <v>0.3</v>
      </c>
      <c r="F422" s="75">
        <f t="shared" si="24"/>
        <v>414</v>
      </c>
      <c r="G422" s="75">
        <f t="shared" si="25"/>
        <v>34.5</v>
      </c>
      <c r="H422" s="133">
        <v>40</v>
      </c>
      <c r="I422" s="77">
        <f t="shared" si="26"/>
        <v>1380</v>
      </c>
      <c r="J422" s="77">
        <f t="shared" si="27"/>
        <v>0</v>
      </c>
    </row>
    <row r="423" spans="1:10" ht="12.75" customHeight="1">
      <c r="A423" s="107" t="s">
        <v>421</v>
      </c>
      <c r="B423" s="106" t="s">
        <v>106</v>
      </c>
      <c r="C423" s="84">
        <v>8502.732</v>
      </c>
      <c r="D423" s="111">
        <v>38895</v>
      </c>
      <c r="E423" s="74">
        <v>0.3</v>
      </c>
      <c r="F423" s="75">
        <f t="shared" si="24"/>
        <v>2550.8195999999998</v>
      </c>
      <c r="G423" s="75">
        <f t="shared" si="25"/>
        <v>212.56829999999999</v>
      </c>
      <c r="H423" s="133">
        <v>40</v>
      </c>
      <c r="I423" s="77">
        <f t="shared" si="26"/>
        <v>8502.732</v>
      </c>
      <c r="J423" s="77">
        <f t="shared" si="27"/>
        <v>0</v>
      </c>
    </row>
    <row r="424" spans="1:10" ht="12.75" customHeight="1">
      <c r="A424" s="107">
        <v>1498</v>
      </c>
      <c r="B424" s="106" t="s">
        <v>566</v>
      </c>
      <c r="C424" s="84">
        <v>236.18700000000001</v>
      </c>
      <c r="D424" s="111">
        <v>38895</v>
      </c>
      <c r="E424" s="74">
        <v>0.3</v>
      </c>
      <c r="F424" s="75">
        <f t="shared" si="24"/>
        <v>70.856099999999998</v>
      </c>
      <c r="G424" s="75">
        <f t="shared" si="25"/>
        <v>5.9046750000000001</v>
      </c>
      <c r="H424" s="133">
        <v>40</v>
      </c>
      <c r="I424" s="77">
        <f t="shared" si="26"/>
        <v>236.18700000000001</v>
      </c>
      <c r="J424" s="77">
        <f t="shared" si="27"/>
        <v>0</v>
      </c>
    </row>
    <row r="425" spans="1:10" ht="12.75" customHeight="1">
      <c r="A425" s="107">
        <v>1493</v>
      </c>
      <c r="B425" s="106" t="s">
        <v>566</v>
      </c>
      <c r="C425" s="84">
        <v>236.18700000000001</v>
      </c>
      <c r="D425" s="111">
        <v>38895</v>
      </c>
      <c r="E425" s="74">
        <v>0.3</v>
      </c>
      <c r="F425" s="75">
        <f t="shared" si="24"/>
        <v>70.856099999999998</v>
      </c>
      <c r="G425" s="75">
        <f t="shared" si="25"/>
        <v>5.9046750000000001</v>
      </c>
      <c r="H425" s="133">
        <v>40</v>
      </c>
      <c r="I425" s="77">
        <f t="shared" si="26"/>
        <v>236.18700000000001</v>
      </c>
      <c r="J425" s="77">
        <f t="shared" si="27"/>
        <v>0</v>
      </c>
    </row>
    <row r="426" spans="1:10" ht="12.75" customHeight="1">
      <c r="A426" s="70" t="s">
        <v>19</v>
      </c>
      <c r="B426" s="134" t="s">
        <v>567</v>
      </c>
      <c r="C426" s="84">
        <v>118.09350000000001</v>
      </c>
      <c r="D426" s="111">
        <v>38895</v>
      </c>
      <c r="E426" s="74">
        <v>0.3</v>
      </c>
      <c r="F426" s="75">
        <f t="shared" si="24"/>
        <v>35.428049999999999</v>
      </c>
      <c r="G426" s="75">
        <f t="shared" si="25"/>
        <v>2.9523375000000001</v>
      </c>
      <c r="H426" s="133">
        <v>40</v>
      </c>
      <c r="I426" s="77">
        <f t="shared" si="26"/>
        <v>118.09350000000001</v>
      </c>
      <c r="J426" s="77">
        <f t="shared" si="27"/>
        <v>0</v>
      </c>
    </row>
    <row r="427" spans="1:10" ht="12.75" customHeight="1">
      <c r="A427" s="70" t="s">
        <v>19</v>
      </c>
      <c r="B427" s="134" t="s">
        <v>567</v>
      </c>
      <c r="C427" s="84">
        <v>118.09350000000001</v>
      </c>
      <c r="D427" s="111">
        <v>38895</v>
      </c>
      <c r="E427" s="74">
        <v>0.3</v>
      </c>
      <c r="F427" s="75">
        <f t="shared" si="24"/>
        <v>35.428049999999999</v>
      </c>
      <c r="G427" s="75">
        <f t="shared" si="25"/>
        <v>2.9523375000000001</v>
      </c>
      <c r="H427" s="133">
        <v>40</v>
      </c>
      <c r="I427" s="77">
        <f t="shared" si="26"/>
        <v>118.09350000000001</v>
      </c>
      <c r="J427" s="77">
        <f t="shared" si="27"/>
        <v>0</v>
      </c>
    </row>
    <row r="428" spans="1:10" ht="12.75" customHeight="1">
      <c r="A428" s="107" t="s">
        <v>380</v>
      </c>
      <c r="B428" s="106" t="s">
        <v>568</v>
      </c>
      <c r="C428" s="84">
        <v>2952.3375000000001</v>
      </c>
      <c r="D428" s="111">
        <v>38895</v>
      </c>
      <c r="E428" s="74">
        <v>0.3</v>
      </c>
      <c r="F428" s="75">
        <f t="shared" si="24"/>
        <v>885.70124999999996</v>
      </c>
      <c r="G428" s="75">
        <f t="shared" si="25"/>
        <v>73.808437499999997</v>
      </c>
      <c r="H428" s="133">
        <v>40</v>
      </c>
      <c r="I428" s="77">
        <f t="shared" si="26"/>
        <v>2952.3374999999996</v>
      </c>
      <c r="J428" s="77">
        <f t="shared" si="27"/>
        <v>0</v>
      </c>
    </row>
    <row r="429" spans="1:10" ht="12.75" customHeight="1">
      <c r="A429" s="107" t="s">
        <v>365</v>
      </c>
      <c r="B429" s="106" t="s">
        <v>568</v>
      </c>
      <c r="C429" s="84">
        <v>2952.3375000000001</v>
      </c>
      <c r="D429" s="111">
        <v>38895</v>
      </c>
      <c r="E429" s="74">
        <v>0.3</v>
      </c>
      <c r="F429" s="75">
        <f t="shared" si="24"/>
        <v>885.70124999999996</v>
      </c>
      <c r="G429" s="75">
        <f t="shared" si="25"/>
        <v>73.808437499999997</v>
      </c>
      <c r="H429" s="133">
        <v>40</v>
      </c>
      <c r="I429" s="77">
        <f t="shared" si="26"/>
        <v>2952.3374999999996</v>
      </c>
      <c r="J429" s="77">
        <f t="shared" si="27"/>
        <v>0</v>
      </c>
    </row>
    <row r="430" spans="1:10" ht="12.75" customHeight="1">
      <c r="A430" s="107" t="s">
        <v>198</v>
      </c>
      <c r="B430" s="106" t="s">
        <v>106</v>
      </c>
      <c r="C430" s="84">
        <v>8502.732</v>
      </c>
      <c r="D430" s="111">
        <v>38895</v>
      </c>
      <c r="E430" s="74">
        <v>0.3</v>
      </c>
      <c r="F430" s="75">
        <f t="shared" si="24"/>
        <v>2550.8195999999998</v>
      </c>
      <c r="G430" s="75">
        <f t="shared" si="25"/>
        <v>212.56829999999999</v>
      </c>
      <c r="H430" s="133">
        <v>40</v>
      </c>
      <c r="I430" s="77">
        <f t="shared" si="26"/>
        <v>8502.732</v>
      </c>
      <c r="J430" s="77">
        <f t="shared" si="27"/>
        <v>0</v>
      </c>
    </row>
    <row r="431" spans="1:10" ht="12.75" customHeight="1">
      <c r="A431" s="107" t="s">
        <v>19</v>
      </c>
      <c r="B431" s="106" t="s">
        <v>120</v>
      </c>
      <c r="C431" s="137">
        <v>506</v>
      </c>
      <c r="D431" s="111">
        <v>38896</v>
      </c>
      <c r="E431" s="74">
        <v>0.3</v>
      </c>
      <c r="F431" s="75">
        <f t="shared" si="24"/>
        <v>151.79999999999998</v>
      </c>
      <c r="G431" s="75">
        <f t="shared" si="25"/>
        <v>12.649999999999999</v>
      </c>
      <c r="H431" s="133">
        <v>40</v>
      </c>
      <c r="I431" s="77">
        <f t="shared" si="26"/>
        <v>505.99999999999994</v>
      </c>
      <c r="J431" s="77">
        <f t="shared" si="27"/>
        <v>0</v>
      </c>
    </row>
    <row r="432" spans="1:10" ht="12.75" customHeight="1">
      <c r="A432" s="107" t="s">
        <v>19</v>
      </c>
      <c r="B432" s="106" t="s">
        <v>120</v>
      </c>
      <c r="C432" s="137">
        <v>506</v>
      </c>
      <c r="D432" s="111">
        <v>38896</v>
      </c>
      <c r="E432" s="74">
        <v>0.3</v>
      </c>
      <c r="F432" s="75">
        <f t="shared" si="24"/>
        <v>151.79999999999998</v>
      </c>
      <c r="G432" s="75">
        <f t="shared" si="25"/>
        <v>12.649999999999999</v>
      </c>
      <c r="H432" s="133">
        <v>40</v>
      </c>
      <c r="I432" s="77">
        <f t="shared" si="26"/>
        <v>505.99999999999994</v>
      </c>
      <c r="J432" s="77">
        <f t="shared" si="27"/>
        <v>0</v>
      </c>
    </row>
    <row r="433" spans="1:10" ht="12.75" customHeight="1">
      <c r="A433" s="107" t="s">
        <v>19</v>
      </c>
      <c r="B433" s="106" t="s">
        <v>120</v>
      </c>
      <c r="C433" s="137">
        <v>506</v>
      </c>
      <c r="D433" s="111">
        <v>38896</v>
      </c>
      <c r="E433" s="74">
        <v>0.3</v>
      </c>
      <c r="F433" s="75">
        <f t="shared" si="24"/>
        <v>151.79999999999998</v>
      </c>
      <c r="G433" s="75">
        <f t="shared" si="25"/>
        <v>12.649999999999999</v>
      </c>
      <c r="H433" s="133">
        <v>40</v>
      </c>
      <c r="I433" s="77">
        <f t="shared" si="26"/>
        <v>505.99999999999994</v>
      </c>
      <c r="J433" s="77">
        <f t="shared" si="27"/>
        <v>0</v>
      </c>
    </row>
    <row r="434" spans="1:10" ht="12.75" customHeight="1">
      <c r="A434" s="107" t="s">
        <v>19</v>
      </c>
      <c r="B434" s="106" t="s">
        <v>120</v>
      </c>
      <c r="C434" s="137">
        <v>506</v>
      </c>
      <c r="D434" s="111">
        <v>38896</v>
      </c>
      <c r="E434" s="74">
        <v>0.3</v>
      </c>
      <c r="F434" s="75">
        <f t="shared" si="24"/>
        <v>151.79999999999998</v>
      </c>
      <c r="G434" s="75">
        <f t="shared" si="25"/>
        <v>12.649999999999999</v>
      </c>
      <c r="H434" s="133">
        <v>40</v>
      </c>
      <c r="I434" s="77">
        <f t="shared" si="26"/>
        <v>505.99999999999994</v>
      </c>
      <c r="J434" s="77">
        <f t="shared" si="27"/>
        <v>0</v>
      </c>
    </row>
    <row r="435" spans="1:10" ht="12.75" customHeight="1">
      <c r="A435" s="107" t="s">
        <v>19</v>
      </c>
      <c r="B435" s="106" t="s">
        <v>120</v>
      </c>
      <c r="C435" s="137">
        <v>506</v>
      </c>
      <c r="D435" s="111">
        <v>38896</v>
      </c>
      <c r="E435" s="74">
        <v>0.3</v>
      </c>
      <c r="F435" s="75">
        <f t="shared" si="24"/>
        <v>151.79999999999998</v>
      </c>
      <c r="G435" s="75">
        <f t="shared" si="25"/>
        <v>12.649999999999999</v>
      </c>
      <c r="H435" s="133">
        <v>40</v>
      </c>
      <c r="I435" s="77">
        <f t="shared" si="26"/>
        <v>505.99999999999994</v>
      </c>
      <c r="J435" s="77">
        <f t="shared" si="27"/>
        <v>0</v>
      </c>
    </row>
    <row r="436" spans="1:10" ht="12.75" customHeight="1">
      <c r="A436" s="107" t="s">
        <v>19</v>
      </c>
      <c r="B436" s="106" t="s">
        <v>120</v>
      </c>
      <c r="C436" s="137">
        <v>506</v>
      </c>
      <c r="D436" s="111">
        <v>38896</v>
      </c>
      <c r="E436" s="74">
        <v>0.3</v>
      </c>
      <c r="F436" s="75">
        <f t="shared" si="24"/>
        <v>151.79999999999998</v>
      </c>
      <c r="G436" s="75">
        <f t="shared" si="25"/>
        <v>12.649999999999999</v>
      </c>
      <c r="H436" s="133">
        <v>40</v>
      </c>
      <c r="I436" s="77">
        <f t="shared" si="26"/>
        <v>505.99999999999994</v>
      </c>
      <c r="J436" s="77">
        <f t="shared" si="27"/>
        <v>0</v>
      </c>
    </row>
    <row r="437" spans="1:10" ht="12.75" customHeight="1">
      <c r="A437" s="107" t="s">
        <v>19</v>
      </c>
      <c r="B437" s="106" t="s">
        <v>121</v>
      </c>
      <c r="C437" s="137">
        <v>920</v>
      </c>
      <c r="D437" s="111">
        <v>38896</v>
      </c>
      <c r="E437" s="74">
        <v>0.3</v>
      </c>
      <c r="F437" s="75">
        <f t="shared" si="24"/>
        <v>276</v>
      </c>
      <c r="G437" s="75">
        <f t="shared" si="25"/>
        <v>23</v>
      </c>
      <c r="H437" s="133">
        <v>40</v>
      </c>
      <c r="I437" s="77">
        <f t="shared" si="26"/>
        <v>920</v>
      </c>
      <c r="J437" s="77">
        <f t="shared" si="27"/>
        <v>0</v>
      </c>
    </row>
    <row r="438" spans="1:10" ht="12.75" customHeight="1">
      <c r="A438" s="107" t="s">
        <v>19</v>
      </c>
      <c r="B438" s="106" t="s">
        <v>121</v>
      </c>
      <c r="C438" s="137">
        <v>920</v>
      </c>
      <c r="D438" s="111">
        <v>38896</v>
      </c>
      <c r="E438" s="74">
        <v>0.3</v>
      </c>
      <c r="F438" s="75">
        <f t="shared" si="24"/>
        <v>276</v>
      </c>
      <c r="G438" s="75">
        <f t="shared" si="25"/>
        <v>23</v>
      </c>
      <c r="H438" s="133">
        <v>40</v>
      </c>
      <c r="I438" s="77">
        <f t="shared" si="26"/>
        <v>920</v>
      </c>
      <c r="J438" s="77">
        <f t="shared" si="27"/>
        <v>0</v>
      </c>
    </row>
    <row r="439" spans="1:10" ht="12.75" customHeight="1">
      <c r="A439" s="107" t="s">
        <v>19</v>
      </c>
      <c r="B439" s="106" t="s">
        <v>121</v>
      </c>
      <c r="C439" s="137">
        <v>920</v>
      </c>
      <c r="D439" s="111">
        <v>38896</v>
      </c>
      <c r="E439" s="74">
        <v>0.3</v>
      </c>
      <c r="F439" s="75">
        <f t="shared" si="24"/>
        <v>276</v>
      </c>
      <c r="G439" s="75">
        <f t="shared" si="25"/>
        <v>23</v>
      </c>
      <c r="H439" s="133">
        <v>40</v>
      </c>
      <c r="I439" s="77">
        <f t="shared" si="26"/>
        <v>920</v>
      </c>
      <c r="J439" s="77">
        <f t="shared" si="27"/>
        <v>0</v>
      </c>
    </row>
    <row r="440" spans="1:10" ht="12.75" customHeight="1">
      <c r="A440" s="107" t="s">
        <v>19</v>
      </c>
      <c r="B440" s="106" t="s">
        <v>121</v>
      </c>
      <c r="C440" s="137">
        <v>920</v>
      </c>
      <c r="D440" s="111">
        <v>38896</v>
      </c>
      <c r="E440" s="74">
        <v>0.3</v>
      </c>
      <c r="F440" s="75">
        <f t="shared" si="24"/>
        <v>276</v>
      </c>
      <c r="G440" s="75">
        <f t="shared" si="25"/>
        <v>23</v>
      </c>
      <c r="H440" s="133">
        <v>40</v>
      </c>
      <c r="I440" s="77">
        <f t="shared" si="26"/>
        <v>920</v>
      </c>
      <c r="J440" s="77">
        <f t="shared" si="27"/>
        <v>0</v>
      </c>
    </row>
    <row r="441" spans="1:10" ht="12.75" customHeight="1">
      <c r="A441" s="107" t="s">
        <v>19</v>
      </c>
      <c r="B441" s="106" t="s">
        <v>121</v>
      </c>
      <c r="C441" s="137">
        <v>920</v>
      </c>
      <c r="D441" s="111">
        <v>38896</v>
      </c>
      <c r="E441" s="74">
        <v>0.3</v>
      </c>
      <c r="F441" s="75">
        <f t="shared" si="24"/>
        <v>276</v>
      </c>
      <c r="G441" s="75">
        <f t="shared" si="25"/>
        <v>23</v>
      </c>
      <c r="H441" s="133">
        <v>40</v>
      </c>
      <c r="I441" s="77">
        <f t="shared" si="26"/>
        <v>920</v>
      </c>
      <c r="J441" s="77">
        <f t="shared" si="27"/>
        <v>0</v>
      </c>
    </row>
    <row r="442" spans="1:10" ht="12.75" customHeight="1">
      <c r="A442" s="107" t="s">
        <v>19</v>
      </c>
      <c r="B442" s="106" t="s">
        <v>121</v>
      </c>
      <c r="C442" s="137">
        <v>920</v>
      </c>
      <c r="D442" s="111">
        <v>38896</v>
      </c>
      <c r="E442" s="74">
        <v>0.3</v>
      </c>
      <c r="F442" s="75">
        <f t="shared" si="24"/>
        <v>276</v>
      </c>
      <c r="G442" s="75">
        <f t="shared" si="25"/>
        <v>23</v>
      </c>
      <c r="H442" s="133">
        <v>40</v>
      </c>
      <c r="I442" s="77">
        <f t="shared" si="26"/>
        <v>920</v>
      </c>
      <c r="J442" s="77">
        <f t="shared" si="27"/>
        <v>0</v>
      </c>
    </row>
    <row r="443" spans="1:10" ht="12.75" customHeight="1">
      <c r="A443" s="107" t="s">
        <v>19</v>
      </c>
      <c r="B443" s="106" t="s">
        <v>121</v>
      </c>
      <c r="C443" s="137">
        <v>920</v>
      </c>
      <c r="D443" s="111">
        <v>38896</v>
      </c>
      <c r="E443" s="74">
        <v>0.3</v>
      </c>
      <c r="F443" s="75">
        <f t="shared" si="24"/>
        <v>276</v>
      </c>
      <c r="G443" s="75">
        <f t="shared" si="25"/>
        <v>23</v>
      </c>
      <c r="H443" s="133">
        <v>40</v>
      </c>
      <c r="I443" s="77">
        <f t="shared" si="26"/>
        <v>920</v>
      </c>
      <c r="J443" s="77">
        <f t="shared" si="27"/>
        <v>0</v>
      </c>
    </row>
    <row r="444" spans="1:10" ht="12.75" customHeight="1">
      <c r="A444" s="107" t="s">
        <v>19</v>
      </c>
      <c r="B444" s="106" t="s">
        <v>120</v>
      </c>
      <c r="C444" s="137">
        <v>506</v>
      </c>
      <c r="D444" s="111">
        <v>38896</v>
      </c>
      <c r="E444" s="74">
        <v>0.3</v>
      </c>
      <c r="F444" s="75">
        <f t="shared" si="24"/>
        <v>151.79999999999998</v>
      </c>
      <c r="G444" s="75">
        <f t="shared" si="25"/>
        <v>12.649999999999999</v>
      </c>
      <c r="H444" s="133">
        <v>40</v>
      </c>
      <c r="I444" s="77">
        <f t="shared" si="26"/>
        <v>505.99999999999994</v>
      </c>
      <c r="J444" s="77">
        <f t="shared" si="27"/>
        <v>0</v>
      </c>
    </row>
    <row r="445" spans="1:10" ht="12.75" customHeight="1">
      <c r="A445" s="107" t="s">
        <v>19</v>
      </c>
      <c r="B445" s="106" t="s">
        <v>120</v>
      </c>
      <c r="C445" s="137">
        <v>506</v>
      </c>
      <c r="D445" s="111">
        <v>38896</v>
      </c>
      <c r="E445" s="74">
        <v>0.3</v>
      </c>
      <c r="F445" s="75">
        <f t="shared" si="24"/>
        <v>151.79999999999998</v>
      </c>
      <c r="G445" s="75">
        <f t="shared" si="25"/>
        <v>12.649999999999999</v>
      </c>
      <c r="H445" s="133">
        <v>40</v>
      </c>
      <c r="I445" s="77">
        <f t="shared" si="26"/>
        <v>505.99999999999994</v>
      </c>
      <c r="J445" s="77">
        <f t="shared" si="27"/>
        <v>0</v>
      </c>
    </row>
    <row r="446" spans="1:10" ht="12.75" customHeight="1">
      <c r="A446" s="107" t="s">
        <v>19</v>
      </c>
      <c r="B446" s="106" t="s">
        <v>120</v>
      </c>
      <c r="C446" s="137">
        <v>506</v>
      </c>
      <c r="D446" s="111">
        <v>38896</v>
      </c>
      <c r="E446" s="74">
        <v>0.3</v>
      </c>
      <c r="F446" s="75">
        <f t="shared" si="24"/>
        <v>151.79999999999998</v>
      </c>
      <c r="G446" s="75">
        <f t="shared" si="25"/>
        <v>12.649999999999999</v>
      </c>
      <c r="H446" s="133">
        <v>40</v>
      </c>
      <c r="I446" s="77">
        <f t="shared" si="26"/>
        <v>505.99999999999994</v>
      </c>
      <c r="J446" s="77">
        <f t="shared" si="27"/>
        <v>0</v>
      </c>
    </row>
    <row r="447" spans="1:10" ht="12.75" customHeight="1">
      <c r="A447" s="107" t="s">
        <v>19</v>
      </c>
      <c r="B447" s="106" t="s">
        <v>120</v>
      </c>
      <c r="C447" s="137">
        <v>506</v>
      </c>
      <c r="D447" s="111">
        <v>38896</v>
      </c>
      <c r="E447" s="74">
        <v>0.3</v>
      </c>
      <c r="F447" s="75">
        <f t="shared" si="24"/>
        <v>151.79999999999998</v>
      </c>
      <c r="G447" s="75">
        <f t="shared" si="25"/>
        <v>12.649999999999999</v>
      </c>
      <c r="H447" s="133">
        <v>40</v>
      </c>
      <c r="I447" s="77">
        <f t="shared" si="26"/>
        <v>505.99999999999994</v>
      </c>
      <c r="J447" s="77">
        <f t="shared" si="27"/>
        <v>0</v>
      </c>
    </row>
    <row r="448" spans="1:10" ht="12.75" customHeight="1">
      <c r="A448" s="107" t="s">
        <v>19</v>
      </c>
      <c r="B448" s="106" t="s">
        <v>121</v>
      </c>
      <c r="C448" s="137">
        <v>920</v>
      </c>
      <c r="D448" s="111">
        <v>38896</v>
      </c>
      <c r="E448" s="74">
        <v>0.3</v>
      </c>
      <c r="F448" s="75">
        <f t="shared" si="24"/>
        <v>276</v>
      </c>
      <c r="G448" s="75">
        <f t="shared" si="25"/>
        <v>23</v>
      </c>
      <c r="H448" s="133">
        <v>40</v>
      </c>
      <c r="I448" s="77">
        <f t="shared" si="26"/>
        <v>920</v>
      </c>
      <c r="J448" s="77">
        <f t="shared" si="27"/>
        <v>0</v>
      </c>
    </row>
    <row r="449" spans="1:10" ht="12.75" customHeight="1">
      <c r="A449" s="107" t="s">
        <v>19</v>
      </c>
      <c r="B449" s="106" t="s">
        <v>120</v>
      </c>
      <c r="C449" s="137">
        <v>506</v>
      </c>
      <c r="D449" s="111">
        <v>38896</v>
      </c>
      <c r="E449" s="74">
        <v>0.3</v>
      </c>
      <c r="F449" s="75">
        <f t="shared" si="24"/>
        <v>151.79999999999998</v>
      </c>
      <c r="G449" s="75">
        <f t="shared" si="25"/>
        <v>12.649999999999999</v>
      </c>
      <c r="H449" s="133">
        <v>40</v>
      </c>
      <c r="I449" s="77">
        <f t="shared" si="26"/>
        <v>505.99999999999994</v>
      </c>
      <c r="J449" s="77">
        <f t="shared" si="27"/>
        <v>0</v>
      </c>
    </row>
    <row r="450" spans="1:10" ht="12.75" customHeight="1">
      <c r="A450" s="107" t="s">
        <v>19</v>
      </c>
      <c r="B450" s="106" t="s">
        <v>120</v>
      </c>
      <c r="C450" s="137">
        <v>506</v>
      </c>
      <c r="D450" s="111">
        <v>38896</v>
      </c>
      <c r="E450" s="74">
        <v>0.3</v>
      </c>
      <c r="F450" s="75">
        <f t="shared" si="24"/>
        <v>151.79999999999998</v>
      </c>
      <c r="G450" s="75">
        <f t="shared" si="25"/>
        <v>12.649999999999999</v>
      </c>
      <c r="H450" s="133">
        <v>40</v>
      </c>
      <c r="I450" s="77">
        <f t="shared" si="26"/>
        <v>505.99999999999994</v>
      </c>
      <c r="J450" s="77">
        <f t="shared" si="27"/>
        <v>0</v>
      </c>
    </row>
    <row r="451" spans="1:10" ht="12.75" customHeight="1">
      <c r="A451" s="107" t="s">
        <v>19</v>
      </c>
      <c r="B451" s="106" t="s">
        <v>120</v>
      </c>
      <c r="C451" s="137">
        <v>506</v>
      </c>
      <c r="D451" s="111">
        <v>38896</v>
      </c>
      <c r="E451" s="74">
        <v>0.3</v>
      </c>
      <c r="F451" s="75">
        <f t="shared" si="24"/>
        <v>151.79999999999998</v>
      </c>
      <c r="G451" s="75">
        <f t="shared" si="25"/>
        <v>12.649999999999999</v>
      </c>
      <c r="H451" s="133">
        <v>40</v>
      </c>
      <c r="I451" s="77">
        <f t="shared" si="26"/>
        <v>505.99999999999994</v>
      </c>
      <c r="J451" s="77">
        <f t="shared" si="27"/>
        <v>0</v>
      </c>
    </row>
    <row r="452" spans="1:10" ht="12.75" customHeight="1">
      <c r="A452" s="107" t="s">
        <v>19</v>
      </c>
      <c r="B452" s="106" t="s">
        <v>120</v>
      </c>
      <c r="C452" s="137">
        <v>506</v>
      </c>
      <c r="D452" s="111">
        <v>38896</v>
      </c>
      <c r="E452" s="74">
        <v>0.3</v>
      </c>
      <c r="F452" s="75">
        <f t="shared" si="24"/>
        <v>151.79999999999998</v>
      </c>
      <c r="G452" s="75">
        <f t="shared" si="25"/>
        <v>12.649999999999999</v>
      </c>
      <c r="H452" s="133">
        <v>40</v>
      </c>
      <c r="I452" s="77">
        <f t="shared" si="26"/>
        <v>505.99999999999994</v>
      </c>
      <c r="J452" s="77">
        <f t="shared" si="27"/>
        <v>0</v>
      </c>
    </row>
    <row r="453" spans="1:10" ht="12.75" customHeight="1">
      <c r="A453" s="107">
        <v>1218</v>
      </c>
      <c r="B453" s="99" t="s">
        <v>124</v>
      </c>
      <c r="C453" s="146">
        <v>5395.8</v>
      </c>
      <c r="D453" s="140">
        <v>38919</v>
      </c>
      <c r="E453" s="74">
        <v>0.3</v>
      </c>
      <c r="F453" s="75">
        <f t="shared" ref="F453:F516" si="28">C453*E453</f>
        <v>1618.74</v>
      </c>
      <c r="G453" s="75">
        <f t="shared" ref="G453:G516" si="29">F453/12</f>
        <v>134.89500000000001</v>
      </c>
      <c r="H453" s="133">
        <v>40</v>
      </c>
      <c r="I453" s="77">
        <f t="shared" ref="I453:I516" si="30">G453*H453</f>
        <v>5395.8</v>
      </c>
      <c r="J453" s="77">
        <f t="shared" ref="J453:J516" si="31">C453-I453</f>
        <v>0</v>
      </c>
    </row>
    <row r="454" spans="1:10" ht="12.75" customHeight="1">
      <c r="A454" s="107" t="s">
        <v>19</v>
      </c>
      <c r="B454" s="106" t="s">
        <v>122</v>
      </c>
      <c r="C454" s="139">
        <v>1368.5</v>
      </c>
      <c r="D454" s="140">
        <v>38926</v>
      </c>
      <c r="E454" s="74">
        <v>0.3</v>
      </c>
      <c r="F454" s="75">
        <f t="shared" si="28"/>
        <v>410.55</v>
      </c>
      <c r="G454" s="75">
        <f t="shared" si="29"/>
        <v>34.212499999999999</v>
      </c>
      <c r="H454" s="133">
        <v>40</v>
      </c>
      <c r="I454" s="77">
        <f t="shared" si="30"/>
        <v>1368.5</v>
      </c>
      <c r="J454" s="77">
        <f t="shared" si="31"/>
        <v>0</v>
      </c>
    </row>
    <row r="455" spans="1:10" ht="12.75" customHeight="1">
      <c r="A455" s="107">
        <v>1223</v>
      </c>
      <c r="B455" s="99" t="s">
        <v>126</v>
      </c>
      <c r="C455" s="139">
        <v>7360</v>
      </c>
      <c r="D455" s="140">
        <v>38960</v>
      </c>
      <c r="E455" s="74">
        <v>0.3</v>
      </c>
      <c r="F455" s="75">
        <f t="shared" si="28"/>
        <v>2208</v>
      </c>
      <c r="G455" s="75">
        <f t="shared" si="29"/>
        <v>184</v>
      </c>
      <c r="H455" s="133">
        <v>40</v>
      </c>
      <c r="I455" s="77">
        <f t="shared" si="30"/>
        <v>7360</v>
      </c>
      <c r="J455" s="77">
        <f t="shared" si="31"/>
        <v>0</v>
      </c>
    </row>
    <row r="456" spans="1:10" ht="12.75" customHeight="1">
      <c r="A456" s="107">
        <v>1191</v>
      </c>
      <c r="B456" s="99" t="s">
        <v>128</v>
      </c>
      <c r="C456" s="139">
        <v>1012</v>
      </c>
      <c r="D456" s="140">
        <v>38960</v>
      </c>
      <c r="E456" s="74">
        <v>0.3</v>
      </c>
      <c r="F456" s="75">
        <f t="shared" si="28"/>
        <v>303.59999999999997</v>
      </c>
      <c r="G456" s="75">
        <f t="shared" si="29"/>
        <v>25.299999999999997</v>
      </c>
      <c r="H456" s="133">
        <v>40</v>
      </c>
      <c r="I456" s="77">
        <f t="shared" si="30"/>
        <v>1011.9999999999999</v>
      </c>
      <c r="J456" s="77">
        <f t="shared" si="31"/>
        <v>0</v>
      </c>
    </row>
    <row r="457" spans="1:10" ht="12.75" customHeight="1">
      <c r="A457" s="70" t="s">
        <v>19</v>
      </c>
      <c r="B457" s="134" t="s">
        <v>166</v>
      </c>
      <c r="C457" s="139">
        <v>207</v>
      </c>
      <c r="D457" s="140">
        <v>38960</v>
      </c>
      <c r="E457" s="74">
        <v>0.3</v>
      </c>
      <c r="F457" s="75">
        <f t="shared" si="28"/>
        <v>62.099999999999994</v>
      </c>
      <c r="G457" s="75">
        <f t="shared" si="29"/>
        <v>5.1749999999999998</v>
      </c>
      <c r="H457" s="133">
        <v>40</v>
      </c>
      <c r="I457" s="77">
        <f t="shared" si="30"/>
        <v>207</v>
      </c>
      <c r="J457" s="77">
        <f t="shared" si="31"/>
        <v>0</v>
      </c>
    </row>
    <row r="458" spans="1:10" ht="12.75" customHeight="1">
      <c r="A458" s="70" t="s">
        <v>19</v>
      </c>
      <c r="B458" s="134" t="s">
        <v>166</v>
      </c>
      <c r="C458" s="139">
        <v>207</v>
      </c>
      <c r="D458" s="140">
        <v>38960</v>
      </c>
      <c r="E458" s="74">
        <v>0.3</v>
      </c>
      <c r="F458" s="75">
        <f t="shared" si="28"/>
        <v>62.099999999999994</v>
      </c>
      <c r="G458" s="75">
        <f t="shared" si="29"/>
        <v>5.1749999999999998</v>
      </c>
      <c r="H458" s="133">
        <v>40</v>
      </c>
      <c r="I458" s="77">
        <f t="shared" si="30"/>
        <v>207</v>
      </c>
      <c r="J458" s="77">
        <f t="shared" si="31"/>
        <v>0</v>
      </c>
    </row>
    <row r="459" spans="1:10" ht="12.75" customHeight="1">
      <c r="A459" s="70" t="s">
        <v>19</v>
      </c>
      <c r="B459" s="134" t="s">
        <v>166</v>
      </c>
      <c r="C459" s="139">
        <v>207</v>
      </c>
      <c r="D459" s="140">
        <v>38960</v>
      </c>
      <c r="E459" s="74">
        <v>0.3</v>
      </c>
      <c r="F459" s="75">
        <f t="shared" si="28"/>
        <v>62.099999999999994</v>
      </c>
      <c r="G459" s="75">
        <f t="shared" si="29"/>
        <v>5.1749999999999998</v>
      </c>
      <c r="H459" s="133">
        <v>40</v>
      </c>
      <c r="I459" s="77">
        <f t="shared" si="30"/>
        <v>207</v>
      </c>
      <c r="J459" s="77">
        <f t="shared" si="31"/>
        <v>0</v>
      </c>
    </row>
    <row r="460" spans="1:10" ht="12.75" customHeight="1">
      <c r="A460" s="70" t="s">
        <v>19</v>
      </c>
      <c r="B460" s="134" t="s">
        <v>166</v>
      </c>
      <c r="C460" s="139">
        <v>207</v>
      </c>
      <c r="D460" s="140">
        <v>38960</v>
      </c>
      <c r="E460" s="74">
        <v>0.3</v>
      </c>
      <c r="F460" s="75">
        <f t="shared" si="28"/>
        <v>62.099999999999994</v>
      </c>
      <c r="G460" s="75">
        <f t="shared" si="29"/>
        <v>5.1749999999999998</v>
      </c>
      <c r="H460" s="133">
        <v>40</v>
      </c>
      <c r="I460" s="77">
        <f t="shared" si="30"/>
        <v>207</v>
      </c>
      <c r="J460" s="77">
        <f t="shared" si="31"/>
        <v>0</v>
      </c>
    </row>
    <row r="461" spans="1:10" ht="13.5" customHeight="1">
      <c r="A461" s="138" t="s">
        <v>19</v>
      </c>
      <c r="B461" s="134" t="s">
        <v>166</v>
      </c>
      <c r="C461" s="139">
        <v>207</v>
      </c>
      <c r="D461" s="140">
        <v>38960</v>
      </c>
      <c r="E461" s="74">
        <v>0.3</v>
      </c>
      <c r="F461" s="75">
        <f t="shared" si="28"/>
        <v>62.099999999999994</v>
      </c>
      <c r="G461" s="75">
        <f t="shared" si="29"/>
        <v>5.1749999999999998</v>
      </c>
      <c r="H461" s="133">
        <v>40</v>
      </c>
      <c r="I461" s="77">
        <f t="shared" si="30"/>
        <v>207</v>
      </c>
      <c r="J461" s="77">
        <f t="shared" si="31"/>
        <v>0</v>
      </c>
    </row>
    <row r="462" spans="1:10" ht="12.75" customHeight="1">
      <c r="A462" s="107" t="s">
        <v>196</v>
      </c>
      <c r="B462" s="99" t="s">
        <v>103</v>
      </c>
      <c r="C462" s="137">
        <v>4042.25</v>
      </c>
      <c r="D462" s="111">
        <v>38995</v>
      </c>
      <c r="E462" s="74">
        <v>0.3</v>
      </c>
      <c r="F462" s="75">
        <f t="shared" si="28"/>
        <v>1212.675</v>
      </c>
      <c r="G462" s="75">
        <f t="shared" si="29"/>
        <v>101.05624999999999</v>
      </c>
      <c r="H462" s="133">
        <v>40</v>
      </c>
      <c r="I462" s="77">
        <f t="shared" si="30"/>
        <v>4042.2499999999995</v>
      </c>
      <c r="J462" s="77">
        <f t="shared" si="31"/>
        <v>0</v>
      </c>
    </row>
    <row r="463" spans="1:10" ht="12.75" customHeight="1">
      <c r="A463" s="107" t="s">
        <v>19</v>
      </c>
      <c r="B463" s="99" t="s">
        <v>131</v>
      </c>
      <c r="C463" s="137">
        <v>364.55</v>
      </c>
      <c r="D463" s="111">
        <v>38995</v>
      </c>
      <c r="E463" s="74">
        <v>0.3</v>
      </c>
      <c r="F463" s="75">
        <f t="shared" si="28"/>
        <v>109.36499999999999</v>
      </c>
      <c r="G463" s="75">
        <f t="shared" si="29"/>
        <v>9.1137499999999996</v>
      </c>
      <c r="H463" s="133">
        <v>40</v>
      </c>
      <c r="I463" s="77">
        <f t="shared" si="30"/>
        <v>364.54999999999995</v>
      </c>
      <c r="J463" s="77">
        <f t="shared" si="31"/>
        <v>0</v>
      </c>
    </row>
    <row r="464" spans="1:10" ht="12.75" customHeight="1">
      <c r="A464" s="107" t="s">
        <v>19</v>
      </c>
      <c r="B464" s="99" t="s">
        <v>130</v>
      </c>
      <c r="C464" s="139">
        <v>3783.5</v>
      </c>
      <c r="D464" s="111">
        <v>39002</v>
      </c>
      <c r="E464" s="74">
        <v>0.3</v>
      </c>
      <c r="F464" s="75">
        <f t="shared" si="28"/>
        <v>1135.05</v>
      </c>
      <c r="G464" s="75">
        <f t="shared" si="29"/>
        <v>94.587499999999991</v>
      </c>
      <c r="H464" s="133">
        <v>40</v>
      </c>
      <c r="I464" s="77">
        <f t="shared" si="30"/>
        <v>3783.4999999999995</v>
      </c>
      <c r="J464" s="77">
        <f t="shared" si="31"/>
        <v>0</v>
      </c>
    </row>
    <row r="465" spans="1:10" ht="12.75" customHeight="1">
      <c r="A465" s="107" t="s">
        <v>19</v>
      </c>
      <c r="B465" s="99" t="s">
        <v>132</v>
      </c>
      <c r="C465" s="137">
        <v>1063.75</v>
      </c>
      <c r="D465" s="111">
        <v>39023</v>
      </c>
      <c r="E465" s="74">
        <v>0.3</v>
      </c>
      <c r="F465" s="75">
        <f t="shared" si="28"/>
        <v>319.125</v>
      </c>
      <c r="G465" s="75">
        <f t="shared" si="29"/>
        <v>26.59375</v>
      </c>
      <c r="H465" s="133">
        <v>40</v>
      </c>
      <c r="I465" s="77">
        <f t="shared" si="30"/>
        <v>1063.75</v>
      </c>
      <c r="J465" s="77">
        <f t="shared" si="31"/>
        <v>0</v>
      </c>
    </row>
    <row r="466" spans="1:10" ht="12.75" customHeight="1">
      <c r="A466" s="107" t="s">
        <v>19</v>
      </c>
      <c r="B466" s="99" t="s">
        <v>132</v>
      </c>
      <c r="C466" s="137">
        <v>1063.75</v>
      </c>
      <c r="D466" s="111">
        <v>39023</v>
      </c>
      <c r="E466" s="74">
        <v>0.3</v>
      </c>
      <c r="F466" s="75">
        <f t="shared" si="28"/>
        <v>319.125</v>
      </c>
      <c r="G466" s="75">
        <f t="shared" si="29"/>
        <v>26.59375</v>
      </c>
      <c r="H466" s="133">
        <v>40</v>
      </c>
      <c r="I466" s="77">
        <f t="shared" si="30"/>
        <v>1063.75</v>
      </c>
      <c r="J466" s="77">
        <f t="shared" si="31"/>
        <v>0</v>
      </c>
    </row>
    <row r="467" spans="1:10" ht="12.75" customHeight="1">
      <c r="A467" s="107" t="s">
        <v>19</v>
      </c>
      <c r="B467" s="99" t="s">
        <v>133</v>
      </c>
      <c r="C467" s="137">
        <v>3139.5</v>
      </c>
      <c r="D467" s="140">
        <v>39023</v>
      </c>
      <c r="E467" s="74">
        <v>0.3</v>
      </c>
      <c r="F467" s="75">
        <f t="shared" si="28"/>
        <v>941.84999999999991</v>
      </c>
      <c r="G467" s="75">
        <f t="shared" si="29"/>
        <v>78.487499999999997</v>
      </c>
      <c r="H467" s="133">
        <v>40</v>
      </c>
      <c r="I467" s="77">
        <f t="shared" si="30"/>
        <v>3139.5</v>
      </c>
      <c r="J467" s="77">
        <f t="shared" si="31"/>
        <v>0</v>
      </c>
    </row>
    <row r="468" spans="1:10" ht="12.75" customHeight="1">
      <c r="A468" s="107" t="s">
        <v>19</v>
      </c>
      <c r="B468" s="99" t="s">
        <v>133</v>
      </c>
      <c r="C468" s="137">
        <v>3139.5</v>
      </c>
      <c r="D468" s="140">
        <v>39023</v>
      </c>
      <c r="E468" s="74">
        <v>0.3</v>
      </c>
      <c r="F468" s="75">
        <f t="shared" si="28"/>
        <v>941.84999999999991</v>
      </c>
      <c r="G468" s="75">
        <f t="shared" si="29"/>
        <v>78.487499999999997</v>
      </c>
      <c r="H468" s="133">
        <v>40</v>
      </c>
      <c r="I468" s="77">
        <f t="shared" si="30"/>
        <v>3139.5</v>
      </c>
      <c r="J468" s="77">
        <f t="shared" si="31"/>
        <v>0</v>
      </c>
    </row>
    <row r="469" spans="1:10" ht="12.75" customHeight="1">
      <c r="A469" s="107" t="s">
        <v>476</v>
      </c>
      <c r="B469" s="106" t="s">
        <v>227</v>
      </c>
      <c r="C469" s="137">
        <v>4490.75</v>
      </c>
      <c r="D469" s="111">
        <v>39036</v>
      </c>
      <c r="E469" s="74">
        <v>0.3</v>
      </c>
      <c r="F469" s="75">
        <f t="shared" si="28"/>
        <v>1347.2249999999999</v>
      </c>
      <c r="G469" s="75">
        <f t="shared" si="29"/>
        <v>112.26875</v>
      </c>
      <c r="H469" s="133">
        <v>40</v>
      </c>
      <c r="I469" s="77">
        <f t="shared" si="30"/>
        <v>4490.75</v>
      </c>
      <c r="J469" s="77">
        <f t="shared" si="31"/>
        <v>0</v>
      </c>
    </row>
    <row r="470" spans="1:10" ht="12.75" customHeight="1">
      <c r="A470" s="70" t="s">
        <v>19</v>
      </c>
      <c r="B470" s="134" t="s">
        <v>567</v>
      </c>
      <c r="C470" s="84">
        <v>143.11750000000001</v>
      </c>
      <c r="D470" s="95">
        <v>39084</v>
      </c>
      <c r="E470" s="74">
        <v>0.3</v>
      </c>
      <c r="F470" s="75">
        <f t="shared" si="28"/>
        <v>42.935250000000003</v>
      </c>
      <c r="G470" s="75">
        <f t="shared" si="29"/>
        <v>3.5779375000000004</v>
      </c>
      <c r="H470" s="133">
        <v>40</v>
      </c>
      <c r="I470" s="77">
        <f t="shared" si="30"/>
        <v>143.11750000000001</v>
      </c>
      <c r="J470" s="77">
        <f t="shared" si="31"/>
        <v>0</v>
      </c>
    </row>
    <row r="471" spans="1:10" ht="12.75" customHeight="1">
      <c r="A471" s="107">
        <v>1490</v>
      </c>
      <c r="B471" s="99" t="s">
        <v>566</v>
      </c>
      <c r="C471" s="84">
        <v>286.23500000000001</v>
      </c>
      <c r="D471" s="95">
        <v>39084</v>
      </c>
      <c r="E471" s="74">
        <v>0.3</v>
      </c>
      <c r="F471" s="75">
        <f t="shared" si="28"/>
        <v>85.870500000000007</v>
      </c>
      <c r="G471" s="75">
        <f t="shared" si="29"/>
        <v>7.1558750000000009</v>
      </c>
      <c r="H471" s="133">
        <v>40</v>
      </c>
      <c r="I471" s="77">
        <f t="shared" si="30"/>
        <v>286.23500000000001</v>
      </c>
      <c r="J471" s="77">
        <f t="shared" si="31"/>
        <v>0</v>
      </c>
    </row>
    <row r="472" spans="1:10" ht="12.75" customHeight="1">
      <c r="A472" s="70" t="s">
        <v>19</v>
      </c>
      <c r="B472" s="134" t="s">
        <v>567</v>
      </c>
      <c r="C472" s="84">
        <v>143.11750000000001</v>
      </c>
      <c r="D472" s="95">
        <v>39084</v>
      </c>
      <c r="E472" s="74">
        <v>0.3</v>
      </c>
      <c r="F472" s="75">
        <f t="shared" si="28"/>
        <v>42.935250000000003</v>
      </c>
      <c r="G472" s="75">
        <f t="shared" si="29"/>
        <v>3.5779375000000004</v>
      </c>
      <c r="H472" s="133">
        <v>40</v>
      </c>
      <c r="I472" s="77">
        <f t="shared" si="30"/>
        <v>143.11750000000001</v>
      </c>
      <c r="J472" s="77">
        <f t="shared" si="31"/>
        <v>0</v>
      </c>
    </row>
    <row r="473" spans="1:10" ht="12.75" customHeight="1">
      <c r="A473" s="107" t="s">
        <v>483</v>
      </c>
      <c r="B473" s="99" t="s">
        <v>568</v>
      </c>
      <c r="C473" s="84">
        <v>3577.9375</v>
      </c>
      <c r="D473" s="95">
        <v>39084</v>
      </c>
      <c r="E473" s="74">
        <v>0.3</v>
      </c>
      <c r="F473" s="75">
        <f t="shared" si="28"/>
        <v>1073.3812499999999</v>
      </c>
      <c r="G473" s="75">
        <f t="shared" si="29"/>
        <v>89.448437499999997</v>
      </c>
      <c r="H473" s="133">
        <v>40</v>
      </c>
      <c r="I473" s="77">
        <f t="shared" si="30"/>
        <v>3577.9375</v>
      </c>
      <c r="J473" s="77">
        <f t="shared" si="31"/>
        <v>0</v>
      </c>
    </row>
    <row r="474" spans="1:10" ht="12.75" customHeight="1">
      <c r="A474" s="107">
        <v>497</v>
      </c>
      <c r="B474" s="99" t="s">
        <v>136</v>
      </c>
      <c r="C474" s="84">
        <v>10304.459999999999</v>
      </c>
      <c r="D474" s="95">
        <v>39084</v>
      </c>
      <c r="E474" s="74">
        <v>0.3</v>
      </c>
      <c r="F474" s="75">
        <f t="shared" si="28"/>
        <v>3091.3379999999997</v>
      </c>
      <c r="G474" s="75">
        <f t="shared" si="29"/>
        <v>257.61149999999998</v>
      </c>
      <c r="H474" s="133">
        <v>40</v>
      </c>
      <c r="I474" s="77">
        <f t="shared" si="30"/>
        <v>10304.459999999999</v>
      </c>
      <c r="J474" s="77">
        <f t="shared" si="31"/>
        <v>0</v>
      </c>
    </row>
    <row r="475" spans="1:10" ht="12.75" customHeight="1">
      <c r="A475" s="107">
        <v>525</v>
      </c>
      <c r="B475" s="99" t="s">
        <v>566</v>
      </c>
      <c r="C475" s="84">
        <v>286.23500000000001</v>
      </c>
      <c r="D475" s="95">
        <v>39084</v>
      </c>
      <c r="E475" s="74">
        <v>0.3</v>
      </c>
      <c r="F475" s="75">
        <f t="shared" si="28"/>
        <v>85.870500000000007</v>
      </c>
      <c r="G475" s="75">
        <f t="shared" si="29"/>
        <v>7.1558750000000009</v>
      </c>
      <c r="H475" s="133">
        <v>40</v>
      </c>
      <c r="I475" s="77">
        <f t="shared" si="30"/>
        <v>286.23500000000001</v>
      </c>
      <c r="J475" s="77">
        <f t="shared" si="31"/>
        <v>0</v>
      </c>
    </row>
    <row r="476" spans="1:10" ht="12.75" customHeight="1">
      <c r="A476" s="107">
        <v>498</v>
      </c>
      <c r="B476" s="99" t="s">
        <v>568</v>
      </c>
      <c r="C476" s="84">
        <v>3577.9375</v>
      </c>
      <c r="D476" s="95">
        <v>39084</v>
      </c>
      <c r="E476" s="74">
        <v>0.3</v>
      </c>
      <c r="F476" s="75">
        <f t="shared" si="28"/>
        <v>1073.3812499999999</v>
      </c>
      <c r="G476" s="75">
        <f t="shared" si="29"/>
        <v>89.448437499999997</v>
      </c>
      <c r="H476" s="133">
        <v>40</v>
      </c>
      <c r="I476" s="77">
        <f t="shared" si="30"/>
        <v>3577.9375</v>
      </c>
      <c r="J476" s="77">
        <f t="shared" si="31"/>
        <v>0</v>
      </c>
    </row>
    <row r="477" spans="1:10" ht="12.75" customHeight="1">
      <c r="A477" s="107">
        <v>521</v>
      </c>
      <c r="B477" s="99" t="s">
        <v>136</v>
      </c>
      <c r="C477" s="84">
        <v>10304.459999999999</v>
      </c>
      <c r="D477" s="95">
        <v>39084</v>
      </c>
      <c r="E477" s="74">
        <v>0.3</v>
      </c>
      <c r="F477" s="75">
        <f t="shared" si="28"/>
        <v>3091.3379999999997</v>
      </c>
      <c r="G477" s="75">
        <f t="shared" si="29"/>
        <v>257.61149999999998</v>
      </c>
      <c r="H477" s="133">
        <v>40</v>
      </c>
      <c r="I477" s="77">
        <f t="shared" si="30"/>
        <v>10304.459999999999</v>
      </c>
      <c r="J477" s="77">
        <f t="shared" si="31"/>
        <v>0</v>
      </c>
    </row>
    <row r="478" spans="1:10" ht="12.75" customHeight="1">
      <c r="A478" s="107">
        <v>489</v>
      </c>
      <c r="B478" s="99" t="s">
        <v>566</v>
      </c>
      <c r="C478" s="84">
        <v>286.23500000000001</v>
      </c>
      <c r="D478" s="95">
        <v>39084</v>
      </c>
      <c r="E478" s="74">
        <v>0.3</v>
      </c>
      <c r="F478" s="75">
        <f t="shared" si="28"/>
        <v>85.870500000000007</v>
      </c>
      <c r="G478" s="75">
        <f t="shared" si="29"/>
        <v>7.1558750000000009</v>
      </c>
      <c r="H478" s="133">
        <v>40</v>
      </c>
      <c r="I478" s="77">
        <f t="shared" si="30"/>
        <v>286.23500000000001</v>
      </c>
      <c r="J478" s="77">
        <f t="shared" si="31"/>
        <v>0</v>
      </c>
    </row>
    <row r="479" spans="1:10" ht="12.75" customHeight="1">
      <c r="A479" s="107">
        <v>490</v>
      </c>
      <c r="B479" s="99" t="s">
        <v>568</v>
      </c>
      <c r="C479" s="84">
        <v>3577.9375</v>
      </c>
      <c r="D479" s="95">
        <v>39084</v>
      </c>
      <c r="E479" s="74">
        <v>0.3</v>
      </c>
      <c r="F479" s="75">
        <f t="shared" si="28"/>
        <v>1073.3812499999999</v>
      </c>
      <c r="G479" s="75">
        <f t="shared" si="29"/>
        <v>89.448437499999997</v>
      </c>
      <c r="H479" s="133">
        <v>40</v>
      </c>
      <c r="I479" s="77">
        <f t="shared" si="30"/>
        <v>3577.9375</v>
      </c>
      <c r="J479" s="77">
        <f t="shared" si="31"/>
        <v>0</v>
      </c>
    </row>
    <row r="480" spans="1:10" ht="12.75" customHeight="1">
      <c r="A480" s="107">
        <v>488</v>
      </c>
      <c r="B480" s="99" t="s">
        <v>136</v>
      </c>
      <c r="C480" s="84">
        <v>10304.459999999999</v>
      </c>
      <c r="D480" s="95">
        <v>39084</v>
      </c>
      <c r="E480" s="74">
        <v>0.3</v>
      </c>
      <c r="F480" s="75">
        <f t="shared" si="28"/>
        <v>3091.3379999999997</v>
      </c>
      <c r="G480" s="75">
        <f t="shared" si="29"/>
        <v>257.61149999999998</v>
      </c>
      <c r="H480" s="133">
        <v>40</v>
      </c>
      <c r="I480" s="77">
        <f t="shared" si="30"/>
        <v>10304.459999999999</v>
      </c>
      <c r="J480" s="77">
        <f t="shared" si="31"/>
        <v>0</v>
      </c>
    </row>
    <row r="481" spans="1:10" ht="12.75" customHeight="1">
      <c r="A481" s="70" t="s">
        <v>19</v>
      </c>
      <c r="B481" s="134" t="s">
        <v>567</v>
      </c>
      <c r="C481" s="84">
        <v>143.11750000000001</v>
      </c>
      <c r="D481" s="95">
        <v>39084</v>
      </c>
      <c r="E481" s="74">
        <v>0.3</v>
      </c>
      <c r="F481" s="75">
        <f t="shared" si="28"/>
        <v>42.935250000000003</v>
      </c>
      <c r="G481" s="75">
        <f t="shared" si="29"/>
        <v>3.5779375000000004</v>
      </c>
      <c r="H481" s="133">
        <v>40</v>
      </c>
      <c r="I481" s="77">
        <f t="shared" si="30"/>
        <v>143.11750000000001</v>
      </c>
      <c r="J481" s="77">
        <f t="shared" si="31"/>
        <v>0</v>
      </c>
    </row>
    <row r="482" spans="1:10" ht="12.75" customHeight="1">
      <c r="A482" s="107" t="s">
        <v>19</v>
      </c>
      <c r="B482" s="134" t="s">
        <v>140</v>
      </c>
      <c r="C482" s="137">
        <v>172.5</v>
      </c>
      <c r="D482" s="111">
        <v>39084</v>
      </c>
      <c r="E482" s="74">
        <v>0.3</v>
      </c>
      <c r="F482" s="75">
        <f t="shared" si="28"/>
        <v>51.75</v>
      </c>
      <c r="G482" s="75">
        <f t="shared" si="29"/>
        <v>4.3125</v>
      </c>
      <c r="H482" s="133">
        <v>40</v>
      </c>
      <c r="I482" s="77">
        <f t="shared" si="30"/>
        <v>172.5</v>
      </c>
      <c r="J482" s="77">
        <f t="shared" si="31"/>
        <v>0</v>
      </c>
    </row>
    <row r="483" spans="1:10" ht="12.75" customHeight="1">
      <c r="A483" s="107" t="s">
        <v>19</v>
      </c>
      <c r="B483" s="134" t="s">
        <v>140</v>
      </c>
      <c r="C483" s="137">
        <v>172.5</v>
      </c>
      <c r="D483" s="111">
        <v>39084</v>
      </c>
      <c r="E483" s="74">
        <v>0.3</v>
      </c>
      <c r="F483" s="75">
        <f t="shared" si="28"/>
        <v>51.75</v>
      </c>
      <c r="G483" s="75">
        <f t="shared" si="29"/>
        <v>4.3125</v>
      </c>
      <c r="H483" s="133">
        <v>40</v>
      </c>
      <c r="I483" s="77">
        <f t="shared" si="30"/>
        <v>172.5</v>
      </c>
      <c r="J483" s="77">
        <f t="shared" si="31"/>
        <v>0</v>
      </c>
    </row>
    <row r="484" spans="1:10" ht="12.75" customHeight="1">
      <c r="A484" s="107" t="s">
        <v>19</v>
      </c>
      <c r="B484" s="134" t="s">
        <v>140</v>
      </c>
      <c r="C484" s="137">
        <v>172.5</v>
      </c>
      <c r="D484" s="111">
        <v>39084</v>
      </c>
      <c r="E484" s="74">
        <v>0.3</v>
      </c>
      <c r="F484" s="75">
        <f t="shared" si="28"/>
        <v>51.75</v>
      </c>
      <c r="G484" s="75">
        <f t="shared" si="29"/>
        <v>4.3125</v>
      </c>
      <c r="H484" s="133">
        <v>40</v>
      </c>
      <c r="I484" s="77">
        <f t="shared" si="30"/>
        <v>172.5</v>
      </c>
      <c r="J484" s="77">
        <f t="shared" si="31"/>
        <v>0</v>
      </c>
    </row>
    <row r="485" spans="1:10" ht="12.75" customHeight="1">
      <c r="A485" s="107" t="s">
        <v>19</v>
      </c>
      <c r="B485" s="134" t="s">
        <v>144</v>
      </c>
      <c r="C485" s="137">
        <v>1109.75</v>
      </c>
      <c r="D485" s="111">
        <v>39091</v>
      </c>
      <c r="E485" s="74">
        <v>0.3</v>
      </c>
      <c r="F485" s="75">
        <f t="shared" si="28"/>
        <v>332.92500000000001</v>
      </c>
      <c r="G485" s="75">
        <f t="shared" si="29"/>
        <v>27.743750000000002</v>
      </c>
      <c r="H485" s="133">
        <v>40</v>
      </c>
      <c r="I485" s="77">
        <f t="shared" si="30"/>
        <v>1109.75</v>
      </c>
      <c r="J485" s="77">
        <f t="shared" si="31"/>
        <v>0</v>
      </c>
    </row>
    <row r="486" spans="1:10" ht="12.75" customHeight="1">
      <c r="A486" s="107" t="s">
        <v>19</v>
      </c>
      <c r="B486" s="134" t="s">
        <v>144</v>
      </c>
      <c r="C486" s="137">
        <v>1109.75</v>
      </c>
      <c r="D486" s="111">
        <v>39091</v>
      </c>
      <c r="E486" s="74">
        <v>0.3</v>
      </c>
      <c r="F486" s="75">
        <f t="shared" si="28"/>
        <v>332.92500000000001</v>
      </c>
      <c r="G486" s="75">
        <f t="shared" si="29"/>
        <v>27.743750000000002</v>
      </c>
      <c r="H486" s="133">
        <v>40</v>
      </c>
      <c r="I486" s="77">
        <f t="shared" si="30"/>
        <v>1109.75</v>
      </c>
      <c r="J486" s="77">
        <f t="shared" si="31"/>
        <v>0</v>
      </c>
    </row>
    <row r="487" spans="1:10" ht="12.75" customHeight="1">
      <c r="A487" s="107">
        <v>836</v>
      </c>
      <c r="B487" s="106" t="s">
        <v>227</v>
      </c>
      <c r="C487" s="137">
        <v>4588.5</v>
      </c>
      <c r="D487" s="111">
        <v>39142</v>
      </c>
      <c r="E487" s="74">
        <v>0.3</v>
      </c>
      <c r="F487" s="75">
        <f t="shared" si="28"/>
        <v>1376.55</v>
      </c>
      <c r="G487" s="75">
        <f t="shared" si="29"/>
        <v>114.71249999999999</v>
      </c>
      <c r="H487" s="133">
        <v>40</v>
      </c>
      <c r="I487" s="77">
        <f t="shared" si="30"/>
        <v>4588.5</v>
      </c>
      <c r="J487" s="77">
        <f t="shared" si="31"/>
        <v>0</v>
      </c>
    </row>
    <row r="488" spans="1:10" ht="12.75" customHeight="1">
      <c r="A488" s="107">
        <v>1402</v>
      </c>
      <c r="B488" s="134" t="s">
        <v>147</v>
      </c>
      <c r="C488" s="137">
        <v>595.70000000000005</v>
      </c>
      <c r="D488" s="111">
        <v>39142</v>
      </c>
      <c r="E488" s="74">
        <v>0.3</v>
      </c>
      <c r="F488" s="75">
        <f t="shared" si="28"/>
        <v>178.71</v>
      </c>
      <c r="G488" s="75">
        <f t="shared" si="29"/>
        <v>14.8925</v>
      </c>
      <c r="H488" s="133">
        <v>40</v>
      </c>
      <c r="I488" s="77">
        <f t="shared" si="30"/>
        <v>595.70000000000005</v>
      </c>
      <c r="J488" s="77">
        <f t="shared" si="31"/>
        <v>0</v>
      </c>
    </row>
    <row r="489" spans="1:10" ht="12.75" customHeight="1">
      <c r="A489" s="107">
        <v>1401</v>
      </c>
      <c r="B489" s="134" t="s">
        <v>147</v>
      </c>
      <c r="C489" s="137">
        <v>595.70000000000005</v>
      </c>
      <c r="D489" s="111">
        <v>39142</v>
      </c>
      <c r="E489" s="74">
        <v>0.3</v>
      </c>
      <c r="F489" s="75">
        <f t="shared" si="28"/>
        <v>178.71</v>
      </c>
      <c r="G489" s="75">
        <f t="shared" si="29"/>
        <v>14.8925</v>
      </c>
      <c r="H489" s="133">
        <v>40</v>
      </c>
      <c r="I489" s="77">
        <f t="shared" si="30"/>
        <v>595.70000000000005</v>
      </c>
      <c r="J489" s="77">
        <f t="shared" si="31"/>
        <v>0</v>
      </c>
    </row>
    <row r="490" spans="1:10" ht="12.75" customHeight="1">
      <c r="A490" s="107" t="s">
        <v>19</v>
      </c>
      <c r="B490" s="134" t="s">
        <v>147</v>
      </c>
      <c r="C490" s="137">
        <v>595.70000000000005</v>
      </c>
      <c r="D490" s="111">
        <v>39142</v>
      </c>
      <c r="E490" s="74">
        <v>0.3</v>
      </c>
      <c r="F490" s="75">
        <f t="shared" si="28"/>
        <v>178.71</v>
      </c>
      <c r="G490" s="75">
        <f t="shared" si="29"/>
        <v>14.8925</v>
      </c>
      <c r="H490" s="133">
        <v>40</v>
      </c>
      <c r="I490" s="77">
        <f t="shared" si="30"/>
        <v>595.70000000000005</v>
      </c>
      <c r="J490" s="77">
        <f t="shared" si="31"/>
        <v>0</v>
      </c>
    </row>
    <row r="491" spans="1:10" ht="12.75" customHeight="1">
      <c r="A491" s="107" t="s">
        <v>19</v>
      </c>
      <c r="B491" s="105" t="s">
        <v>159</v>
      </c>
      <c r="C491" s="139">
        <v>2006.75</v>
      </c>
      <c r="D491" s="140">
        <v>39143</v>
      </c>
      <c r="E491" s="74">
        <v>0.3</v>
      </c>
      <c r="F491" s="75">
        <f t="shared" si="28"/>
        <v>602.02499999999998</v>
      </c>
      <c r="G491" s="75">
        <f t="shared" si="29"/>
        <v>50.168749999999996</v>
      </c>
      <c r="H491" s="133">
        <v>40</v>
      </c>
      <c r="I491" s="77">
        <f t="shared" si="30"/>
        <v>2006.7499999999998</v>
      </c>
      <c r="J491" s="77">
        <f t="shared" si="31"/>
        <v>0</v>
      </c>
    </row>
    <row r="492" spans="1:10" ht="12.75" customHeight="1">
      <c r="A492" s="107">
        <v>524</v>
      </c>
      <c r="B492" s="105" t="s">
        <v>296</v>
      </c>
      <c r="C492" s="137">
        <v>2699.09</v>
      </c>
      <c r="D492" s="140">
        <v>39143</v>
      </c>
      <c r="E492" s="74">
        <v>0.3</v>
      </c>
      <c r="F492" s="75">
        <f t="shared" si="28"/>
        <v>809.72699999999998</v>
      </c>
      <c r="G492" s="75">
        <f t="shared" si="29"/>
        <v>67.477249999999998</v>
      </c>
      <c r="H492" s="133">
        <v>40</v>
      </c>
      <c r="I492" s="77">
        <f t="shared" si="30"/>
        <v>2699.09</v>
      </c>
      <c r="J492" s="77">
        <f t="shared" si="31"/>
        <v>0</v>
      </c>
    </row>
    <row r="493" spans="1:10" ht="12.75" customHeight="1">
      <c r="A493" s="107">
        <v>1212</v>
      </c>
      <c r="B493" s="105" t="s">
        <v>165</v>
      </c>
      <c r="C493" s="139">
        <v>37233.550000000003</v>
      </c>
      <c r="D493" s="140">
        <v>39150</v>
      </c>
      <c r="E493" s="74">
        <v>0.3</v>
      </c>
      <c r="F493" s="75">
        <f t="shared" si="28"/>
        <v>11170.065000000001</v>
      </c>
      <c r="G493" s="75">
        <f t="shared" si="29"/>
        <v>930.83875</v>
      </c>
      <c r="H493" s="133">
        <v>40</v>
      </c>
      <c r="I493" s="77">
        <f t="shared" si="30"/>
        <v>37233.550000000003</v>
      </c>
      <c r="J493" s="77">
        <f t="shared" si="31"/>
        <v>0</v>
      </c>
    </row>
    <row r="494" spans="1:10" ht="12.75" customHeight="1">
      <c r="A494" s="107" t="s">
        <v>19</v>
      </c>
      <c r="B494" s="134" t="s">
        <v>160</v>
      </c>
      <c r="C494" s="137">
        <v>2300</v>
      </c>
      <c r="D494" s="140">
        <v>39153</v>
      </c>
      <c r="E494" s="74">
        <v>0.3</v>
      </c>
      <c r="F494" s="75">
        <f t="shared" si="28"/>
        <v>690</v>
      </c>
      <c r="G494" s="75">
        <f t="shared" si="29"/>
        <v>57.5</v>
      </c>
      <c r="H494" s="133">
        <v>40</v>
      </c>
      <c r="I494" s="77">
        <f t="shared" si="30"/>
        <v>2300</v>
      </c>
      <c r="J494" s="77">
        <f t="shared" si="31"/>
        <v>0</v>
      </c>
    </row>
    <row r="495" spans="1:10" ht="12.75" customHeight="1">
      <c r="A495" s="107">
        <v>1228</v>
      </c>
      <c r="B495" s="134" t="s">
        <v>162</v>
      </c>
      <c r="C495" s="137">
        <v>2702.5</v>
      </c>
      <c r="D495" s="140">
        <v>39153</v>
      </c>
      <c r="E495" s="74">
        <v>0.3</v>
      </c>
      <c r="F495" s="75">
        <f t="shared" si="28"/>
        <v>810.75</v>
      </c>
      <c r="G495" s="75">
        <f t="shared" si="29"/>
        <v>67.5625</v>
      </c>
      <c r="H495" s="133">
        <v>40</v>
      </c>
      <c r="I495" s="77">
        <f t="shared" si="30"/>
        <v>2702.5</v>
      </c>
      <c r="J495" s="77">
        <f t="shared" si="31"/>
        <v>0</v>
      </c>
    </row>
    <row r="496" spans="1:10" ht="12.75" customHeight="1">
      <c r="A496" s="107">
        <v>1185</v>
      </c>
      <c r="B496" s="134" t="s">
        <v>163</v>
      </c>
      <c r="C496" s="137">
        <v>5474</v>
      </c>
      <c r="D496" s="140">
        <v>39153</v>
      </c>
      <c r="E496" s="74">
        <v>0.3</v>
      </c>
      <c r="F496" s="75">
        <f t="shared" si="28"/>
        <v>1642.2</v>
      </c>
      <c r="G496" s="75">
        <f t="shared" si="29"/>
        <v>136.85</v>
      </c>
      <c r="H496" s="133">
        <v>40</v>
      </c>
      <c r="I496" s="77">
        <f t="shared" si="30"/>
        <v>5474</v>
      </c>
      <c r="J496" s="77">
        <f t="shared" si="31"/>
        <v>0</v>
      </c>
    </row>
    <row r="497" spans="1:10" ht="12.75" customHeight="1">
      <c r="A497" s="70">
        <v>1359</v>
      </c>
      <c r="B497" s="134" t="s">
        <v>166</v>
      </c>
      <c r="C497" s="137">
        <v>207</v>
      </c>
      <c r="D497" s="140">
        <v>39163</v>
      </c>
      <c r="E497" s="74">
        <v>0.3</v>
      </c>
      <c r="F497" s="75">
        <f t="shared" si="28"/>
        <v>62.099999999999994</v>
      </c>
      <c r="G497" s="75">
        <f t="shared" si="29"/>
        <v>5.1749999999999998</v>
      </c>
      <c r="H497" s="133">
        <v>40</v>
      </c>
      <c r="I497" s="77">
        <f t="shared" si="30"/>
        <v>207</v>
      </c>
      <c r="J497" s="77">
        <f t="shared" si="31"/>
        <v>0</v>
      </c>
    </row>
    <row r="498" spans="1:10" ht="12.75" customHeight="1">
      <c r="A498" s="70">
        <v>1329</v>
      </c>
      <c r="B498" s="134" t="s">
        <v>166</v>
      </c>
      <c r="C498" s="137">
        <v>207</v>
      </c>
      <c r="D498" s="140">
        <v>39163</v>
      </c>
      <c r="E498" s="74">
        <v>0.3</v>
      </c>
      <c r="F498" s="75">
        <f t="shared" si="28"/>
        <v>62.099999999999994</v>
      </c>
      <c r="G498" s="75">
        <f t="shared" si="29"/>
        <v>5.1749999999999998</v>
      </c>
      <c r="H498" s="133">
        <v>40</v>
      </c>
      <c r="I498" s="77">
        <f t="shared" si="30"/>
        <v>207</v>
      </c>
      <c r="J498" s="77">
        <f t="shared" si="31"/>
        <v>0</v>
      </c>
    </row>
    <row r="499" spans="1:10" ht="12.75" customHeight="1">
      <c r="A499" s="70">
        <v>1325</v>
      </c>
      <c r="B499" s="134" t="s">
        <v>166</v>
      </c>
      <c r="C499" s="137">
        <v>207</v>
      </c>
      <c r="D499" s="140">
        <v>39163</v>
      </c>
      <c r="E499" s="74">
        <v>0.3</v>
      </c>
      <c r="F499" s="75">
        <f t="shared" si="28"/>
        <v>62.099999999999994</v>
      </c>
      <c r="G499" s="75">
        <f t="shared" si="29"/>
        <v>5.1749999999999998</v>
      </c>
      <c r="H499" s="133">
        <v>40</v>
      </c>
      <c r="I499" s="77">
        <f t="shared" si="30"/>
        <v>207</v>
      </c>
      <c r="J499" s="77">
        <f t="shared" si="31"/>
        <v>0</v>
      </c>
    </row>
    <row r="500" spans="1:10" ht="12.75" customHeight="1">
      <c r="A500" s="70">
        <v>1326</v>
      </c>
      <c r="B500" s="134" t="s">
        <v>166</v>
      </c>
      <c r="C500" s="137">
        <v>207</v>
      </c>
      <c r="D500" s="140">
        <v>39163</v>
      </c>
      <c r="E500" s="74">
        <v>0.3</v>
      </c>
      <c r="F500" s="75">
        <f t="shared" si="28"/>
        <v>62.099999999999994</v>
      </c>
      <c r="G500" s="75">
        <f t="shared" si="29"/>
        <v>5.1749999999999998</v>
      </c>
      <c r="H500" s="133">
        <v>40</v>
      </c>
      <c r="I500" s="77">
        <f t="shared" si="30"/>
        <v>207</v>
      </c>
      <c r="J500" s="77">
        <f t="shared" si="31"/>
        <v>0</v>
      </c>
    </row>
    <row r="501" spans="1:10" ht="12.75" customHeight="1">
      <c r="A501" s="70">
        <v>1328</v>
      </c>
      <c r="B501" s="134" t="s">
        <v>166</v>
      </c>
      <c r="C501" s="137">
        <v>207</v>
      </c>
      <c r="D501" s="140">
        <v>39163</v>
      </c>
      <c r="E501" s="74">
        <v>0.3</v>
      </c>
      <c r="F501" s="75">
        <f t="shared" si="28"/>
        <v>62.099999999999994</v>
      </c>
      <c r="G501" s="75">
        <f t="shared" si="29"/>
        <v>5.1749999999999998</v>
      </c>
      <c r="H501" s="133">
        <v>40</v>
      </c>
      <c r="I501" s="77">
        <f t="shared" si="30"/>
        <v>207</v>
      </c>
      <c r="J501" s="77">
        <f t="shared" si="31"/>
        <v>0</v>
      </c>
    </row>
    <row r="502" spans="1:10" ht="12.75" customHeight="1">
      <c r="A502" s="107" t="s">
        <v>19</v>
      </c>
      <c r="B502" s="106" t="s">
        <v>360</v>
      </c>
      <c r="C502" s="139">
        <v>287.5</v>
      </c>
      <c r="D502" s="140">
        <v>39163</v>
      </c>
      <c r="E502" s="74">
        <v>0.3</v>
      </c>
      <c r="F502" s="75">
        <f t="shared" si="28"/>
        <v>86.25</v>
      </c>
      <c r="G502" s="75">
        <f t="shared" si="29"/>
        <v>7.1875</v>
      </c>
      <c r="H502" s="133">
        <v>40</v>
      </c>
      <c r="I502" s="77">
        <f t="shared" si="30"/>
        <v>287.5</v>
      </c>
      <c r="J502" s="77">
        <f t="shared" si="31"/>
        <v>0</v>
      </c>
    </row>
    <row r="503" spans="1:10" ht="12.75" customHeight="1">
      <c r="A503" s="70" t="s">
        <v>19</v>
      </c>
      <c r="B503" s="134" t="s">
        <v>567</v>
      </c>
      <c r="C503" s="139">
        <v>128.45500000000001</v>
      </c>
      <c r="D503" s="140">
        <v>39192</v>
      </c>
      <c r="E503" s="74">
        <v>0.3</v>
      </c>
      <c r="F503" s="75">
        <f t="shared" si="28"/>
        <v>38.536500000000004</v>
      </c>
      <c r="G503" s="75">
        <f t="shared" si="29"/>
        <v>3.2113750000000003</v>
      </c>
      <c r="H503" s="133">
        <v>40</v>
      </c>
      <c r="I503" s="77">
        <f t="shared" si="30"/>
        <v>128.45500000000001</v>
      </c>
      <c r="J503" s="77">
        <f t="shared" si="31"/>
        <v>0</v>
      </c>
    </row>
    <row r="504" spans="1:10" ht="12.75" customHeight="1">
      <c r="A504" s="147" t="s">
        <v>34</v>
      </c>
      <c r="B504" s="105" t="s">
        <v>167</v>
      </c>
      <c r="C504" s="139">
        <v>12460.135</v>
      </c>
      <c r="D504" s="140">
        <v>39192</v>
      </c>
      <c r="E504" s="74">
        <v>0.3</v>
      </c>
      <c r="F504" s="75">
        <f t="shared" si="28"/>
        <v>3738.0405000000001</v>
      </c>
      <c r="G504" s="75">
        <f t="shared" si="29"/>
        <v>311.50337500000001</v>
      </c>
      <c r="H504" s="133">
        <v>40</v>
      </c>
      <c r="I504" s="77">
        <f t="shared" si="30"/>
        <v>12460.135</v>
      </c>
      <c r="J504" s="77">
        <f t="shared" si="31"/>
        <v>0</v>
      </c>
    </row>
    <row r="505" spans="1:10" ht="12.75" customHeight="1">
      <c r="A505" s="107">
        <v>1499</v>
      </c>
      <c r="B505" s="134" t="s">
        <v>566</v>
      </c>
      <c r="C505" s="139">
        <v>256.91000000000003</v>
      </c>
      <c r="D505" s="140">
        <v>39192</v>
      </c>
      <c r="E505" s="74">
        <v>0.3</v>
      </c>
      <c r="F505" s="75">
        <f t="shared" si="28"/>
        <v>77.073000000000008</v>
      </c>
      <c r="G505" s="75">
        <f t="shared" si="29"/>
        <v>6.4227500000000006</v>
      </c>
      <c r="H505" s="133">
        <v>40</v>
      </c>
      <c r="I505" s="77">
        <f t="shared" si="30"/>
        <v>256.91000000000003</v>
      </c>
      <c r="J505" s="77">
        <f t="shared" si="31"/>
        <v>0</v>
      </c>
    </row>
    <row r="506" spans="1:10" ht="12.75" customHeight="1">
      <c r="A506" s="147">
        <v>1500</v>
      </c>
      <c r="B506" s="105" t="s">
        <v>566</v>
      </c>
      <c r="C506" s="139">
        <v>256.91000000000003</v>
      </c>
      <c r="D506" s="140">
        <v>39192</v>
      </c>
      <c r="E506" s="74">
        <v>0.3</v>
      </c>
      <c r="F506" s="75">
        <f t="shared" si="28"/>
        <v>77.073000000000008</v>
      </c>
      <c r="G506" s="75">
        <f t="shared" si="29"/>
        <v>6.4227500000000006</v>
      </c>
      <c r="H506" s="133">
        <v>40</v>
      </c>
      <c r="I506" s="77">
        <f t="shared" si="30"/>
        <v>256.91000000000003</v>
      </c>
      <c r="J506" s="77">
        <f t="shared" si="31"/>
        <v>0</v>
      </c>
    </row>
    <row r="507" spans="1:10" ht="12.75" customHeight="1">
      <c r="A507" s="147">
        <v>1471</v>
      </c>
      <c r="B507" s="91" t="s">
        <v>568</v>
      </c>
      <c r="C507" s="143">
        <v>1414.5</v>
      </c>
      <c r="D507" s="140">
        <v>39192</v>
      </c>
      <c r="E507" s="74">
        <v>0.3</v>
      </c>
      <c r="F507" s="75">
        <f t="shared" si="28"/>
        <v>424.34999999999997</v>
      </c>
      <c r="G507" s="75">
        <f t="shared" si="29"/>
        <v>35.362499999999997</v>
      </c>
      <c r="H507" s="133">
        <v>40</v>
      </c>
      <c r="I507" s="77">
        <f t="shared" si="30"/>
        <v>1414.5</v>
      </c>
      <c r="J507" s="77">
        <f t="shared" si="31"/>
        <v>0</v>
      </c>
    </row>
    <row r="508" spans="1:10" ht="12.75" customHeight="1">
      <c r="A508" s="70" t="s">
        <v>19</v>
      </c>
      <c r="B508" s="134" t="s">
        <v>567</v>
      </c>
      <c r="C508" s="139">
        <v>128.45500000000001</v>
      </c>
      <c r="D508" s="140">
        <v>39192</v>
      </c>
      <c r="E508" s="74">
        <v>0.3</v>
      </c>
      <c r="F508" s="75">
        <f t="shared" si="28"/>
        <v>38.536500000000004</v>
      </c>
      <c r="G508" s="75">
        <f t="shared" si="29"/>
        <v>3.2113750000000003</v>
      </c>
      <c r="H508" s="133">
        <v>40</v>
      </c>
      <c r="I508" s="77">
        <f t="shared" si="30"/>
        <v>128.45500000000001</v>
      </c>
      <c r="J508" s="77">
        <f t="shared" si="31"/>
        <v>0</v>
      </c>
    </row>
    <row r="509" spans="1:10" ht="12.75" customHeight="1">
      <c r="A509" s="147" t="s">
        <v>436</v>
      </c>
      <c r="B509" s="91" t="s">
        <v>568</v>
      </c>
      <c r="C509" s="143">
        <v>1414.5</v>
      </c>
      <c r="D509" s="140">
        <v>39192</v>
      </c>
      <c r="E509" s="74">
        <v>0.3</v>
      </c>
      <c r="F509" s="75">
        <f t="shared" si="28"/>
        <v>424.34999999999997</v>
      </c>
      <c r="G509" s="75">
        <f t="shared" si="29"/>
        <v>35.362499999999997</v>
      </c>
      <c r="H509" s="133">
        <v>40</v>
      </c>
      <c r="I509" s="77">
        <f t="shared" si="30"/>
        <v>1414.5</v>
      </c>
      <c r="J509" s="77">
        <f t="shared" si="31"/>
        <v>0</v>
      </c>
    </row>
    <row r="510" spans="1:10" ht="12.75" customHeight="1">
      <c r="A510" s="107" t="s">
        <v>151</v>
      </c>
      <c r="B510" s="105" t="s">
        <v>167</v>
      </c>
      <c r="C510" s="139">
        <v>12460.135</v>
      </c>
      <c r="D510" s="140">
        <v>39192</v>
      </c>
      <c r="E510" s="74">
        <v>0.3</v>
      </c>
      <c r="F510" s="75">
        <f t="shared" si="28"/>
        <v>3738.0405000000001</v>
      </c>
      <c r="G510" s="75">
        <f t="shared" si="29"/>
        <v>311.50337500000001</v>
      </c>
      <c r="H510" s="133">
        <v>40</v>
      </c>
      <c r="I510" s="77">
        <f t="shared" si="30"/>
        <v>12460.135</v>
      </c>
      <c r="J510" s="77">
        <f t="shared" si="31"/>
        <v>0</v>
      </c>
    </row>
    <row r="511" spans="1:10" ht="12.75" customHeight="1">
      <c r="A511" s="147" t="s">
        <v>195</v>
      </c>
      <c r="B511" s="106" t="s">
        <v>582</v>
      </c>
      <c r="C511" s="139">
        <v>16531.25</v>
      </c>
      <c r="D511" s="140">
        <v>39196</v>
      </c>
      <c r="E511" s="74">
        <v>0.3</v>
      </c>
      <c r="F511" s="75">
        <f t="shared" si="28"/>
        <v>4959.375</v>
      </c>
      <c r="G511" s="75">
        <f t="shared" si="29"/>
        <v>413.28125</v>
      </c>
      <c r="H511" s="133">
        <v>40</v>
      </c>
      <c r="I511" s="77">
        <f t="shared" si="30"/>
        <v>16531.25</v>
      </c>
      <c r="J511" s="77">
        <f t="shared" si="31"/>
        <v>0</v>
      </c>
    </row>
    <row r="512" spans="1:10" ht="12.75" customHeight="1">
      <c r="A512" s="147" t="s">
        <v>369</v>
      </c>
      <c r="B512" s="106" t="s">
        <v>582</v>
      </c>
      <c r="C512" s="139">
        <v>16531.25</v>
      </c>
      <c r="D512" s="140">
        <v>39196</v>
      </c>
      <c r="E512" s="74">
        <v>0.3</v>
      </c>
      <c r="F512" s="75">
        <f t="shared" si="28"/>
        <v>4959.375</v>
      </c>
      <c r="G512" s="75">
        <f t="shared" si="29"/>
        <v>413.28125</v>
      </c>
      <c r="H512" s="133">
        <v>40</v>
      </c>
      <c r="I512" s="77">
        <f t="shared" si="30"/>
        <v>16531.25</v>
      </c>
      <c r="J512" s="77">
        <f t="shared" si="31"/>
        <v>0</v>
      </c>
    </row>
    <row r="513" spans="1:10" ht="12.75" customHeight="1">
      <c r="A513" s="70" t="s">
        <v>19</v>
      </c>
      <c r="B513" s="134" t="s">
        <v>567</v>
      </c>
      <c r="C513" s="84">
        <v>123.625</v>
      </c>
      <c r="D513" s="111">
        <v>39240</v>
      </c>
      <c r="E513" s="74">
        <v>0.3</v>
      </c>
      <c r="F513" s="75">
        <f t="shared" si="28"/>
        <v>37.087499999999999</v>
      </c>
      <c r="G513" s="75">
        <f t="shared" si="29"/>
        <v>3.0906249999999997</v>
      </c>
      <c r="H513" s="133">
        <v>40</v>
      </c>
      <c r="I513" s="77">
        <f t="shared" si="30"/>
        <v>123.62499999999999</v>
      </c>
      <c r="J513" s="77">
        <f t="shared" si="31"/>
        <v>0</v>
      </c>
    </row>
    <row r="514" spans="1:10" ht="12.75" customHeight="1">
      <c r="A514" s="107">
        <v>1497</v>
      </c>
      <c r="B514" s="134" t="s">
        <v>566</v>
      </c>
      <c r="C514" s="84">
        <v>247.25</v>
      </c>
      <c r="D514" s="111">
        <v>39240</v>
      </c>
      <c r="E514" s="74">
        <v>0.3</v>
      </c>
      <c r="F514" s="75">
        <f t="shared" si="28"/>
        <v>74.174999999999997</v>
      </c>
      <c r="G514" s="75">
        <f t="shared" si="29"/>
        <v>6.1812499999999995</v>
      </c>
      <c r="H514" s="133">
        <v>40</v>
      </c>
      <c r="I514" s="77">
        <f t="shared" si="30"/>
        <v>247.24999999999997</v>
      </c>
      <c r="J514" s="77">
        <f t="shared" si="31"/>
        <v>0</v>
      </c>
    </row>
    <row r="515" spans="1:10" ht="12.75" customHeight="1">
      <c r="A515" s="107">
        <v>1467</v>
      </c>
      <c r="B515" s="91" t="s">
        <v>568</v>
      </c>
      <c r="C515" s="84">
        <v>1414.5</v>
      </c>
      <c r="D515" s="111">
        <v>39240</v>
      </c>
      <c r="E515" s="74">
        <v>0.3</v>
      </c>
      <c r="F515" s="75">
        <f t="shared" si="28"/>
        <v>424.34999999999997</v>
      </c>
      <c r="G515" s="75">
        <f t="shared" si="29"/>
        <v>35.362499999999997</v>
      </c>
      <c r="H515" s="133">
        <v>40</v>
      </c>
      <c r="I515" s="77">
        <f t="shared" si="30"/>
        <v>1414.5</v>
      </c>
      <c r="J515" s="77">
        <f t="shared" si="31"/>
        <v>0</v>
      </c>
    </row>
    <row r="516" spans="1:10" ht="12.75" customHeight="1">
      <c r="A516" s="107">
        <v>1431</v>
      </c>
      <c r="B516" s="134" t="s">
        <v>103</v>
      </c>
      <c r="C516" s="137">
        <v>16560</v>
      </c>
      <c r="D516" s="140">
        <v>39240</v>
      </c>
      <c r="E516" s="74">
        <v>0.3</v>
      </c>
      <c r="F516" s="75">
        <f t="shared" si="28"/>
        <v>4968</v>
      </c>
      <c r="G516" s="75">
        <f t="shared" si="29"/>
        <v>414</v>
      </c>
      <c r="H516" s="133">
        <v>40</v>
      </c>
      <c r="I516" s="77">
        <f t="shared" si="30"/>
        <v>16560</v>
      </c>
      <c r="J516" s="77">
        <f t="shared" si="31"/>
        <v>0</v>
      </c>
    </row>
    <row r="517" spans="1:10" ht="12.75" customHeight="1">
      <c r="A517" s="107">
        <v>1079</v>
      </c>
      <c r="B517" s="105" t="s">
        <v>179</v>
      </c>
      <c r="C517" s="84">
        <v>11991.625</v>
      </c>
      <c r="D517" s="111">
        <v>39240</v>
      </c>
      <c r="E517" s="74">
        <v>0.3</v>
      </c>
      <c r="F517" s="75">
        <f t="shared" ref="F517:F580" si="32">C517*E517</f>
        <v>3597.4874999999997</v>
      </c>
      <c r="G517" s="75">
        <f t="shared" ref="G517:G580" si="33">F517/12</f>
        <v>299.79062499999998</v>
      </c>
      <c r="H517" s="133">
        <v>40</v>
      </c>
      <c r="I517" s="77">
        <f t="shared" ref="I517:I580" si="34">G517*H517</f>
        <v>11991.625</v>
      </c>
      <c r="J517" s="77">
        <f t="shared" ref="J517:J580" si="35">C517-I517</f>
        <v>0</v>
      </c>
    </row>
    <row r="518" spans="1:10" ht="12.75" customHeight="1">
      <c r="A518" s="107" t="s">
        <v>19</v>
      </c>
      <c r="B518" s="90" t="s">
        <v>183</v>
      </c>
      <c r="C518" s="139">
        <v>1000.5</v>
      </c>
      <c r="D518" s="140">
        <v>39241</v>
      </c>
      <c r="E518" s="74">
        <v>0.3</v>
      </c>
      <c r="F518" s="75">
        <f t="shared" si="32"/>
        <v>300.14999999999998</v>
      </c>
      <c r="G518" s="75">
        <f t="shared" si="33"/>
        <v>25.012499999999999</v>
      </c>
      <c r="H518" s="133">
        <v>40</v>
      </c>
      <c r="I518" s="77">
        <f t="shared" si="34"/>
        <v>1000.5</v>
      </c>
      <c r="J518" s="77">
        <f t="shared" si="35"/>
        <v>0</v>
      </c>
    </row>
    <row r="519" spans="1:10" ht="12.75" customHeight="1">
      <c r="A519" s="107" t="s">
        <v>19</v>
      </c>
      <c r="B519" s="134" t="s">
        <v>185</v>
      </c>
      <c r="C519" s="137">
        <v>1058</v>
      </c>
      <c r="D519" s="140">
        <v>39241</v>
      </c>
      <c r="E519" s="74">
        <v>0.3</v>
      </c>
      <c r="F519" s="75">
        <f t="shared" si="32"/>
        <v>317.39999999999998</v>
      </c>
      <c r="G519" s="75">
        <f t="shared" si="33"/>
        <v>26.45</v>
      </c>
      <c r="H519" s="133">
        <v>40</v>
      </c>
      <c r="I519" s="77">
        <f t="shared" si="34"/>
        <v>1058</v>
      </c>
      <c r="J519" s="77">
        <f t="shared" si="35"/>
        <v>0</v>
      </c>
    </row>
    <row r="520" spans="1:10" ht="12.75" customHeight="1">
      <c r="A520" s="107" t="s">
        <v>19</v>
      </c>
      <c r="B520" s="134" t="s">
        <v>186</v>
      </c>
      <c r="C520" s="137">
        <v>2042.4</v>
      </c>
      <c r="D520" s="140">
        <v>39275</v>
      </c>
      <c r="E520" s="74">
        <v>0.3</v>
      </c>
      <c r="F520" s="75">
        <f t="shared" si="32"/>
        <v>612.72</v>
      </c>
      <c r="G520" s="75">
        <f t="shared" si="33"/>
        <v>51.06</v>
      </c>
      <c r="H520" s="133">
        <v>40</v>
      </c>
      <c r="I520" s="77">
        <f t="shared" si="34"/>
        <v>2042.4</v>
      </c>
      <c r="J520" s="77">
        <f t="shared" si="35"/>
        <v>0</v>
      </c>
    </row>
    <row r="521" spans="1:10" ht="12.75" customHeight="1">
      <c r="A521" s="107">
        <v>1462</v>
      </c>
      <c r="B521" s="106" t="s">
        <v>187</v>
      </c>
      <c r="C521" s="137">
        <v>1403</v>
      </c>
      <c r="D521" s="111">
        <v>39289</v>
      </c>
      <c r="E521" s="74">
        <v>0.3</v>
      </c>
      <c r="F521" s="75">
        <f t="shared" si="32"/>
        <v>420.9</v>
      </c>
      <c r="G521" s="75">
        <f t="shared" si="33"/>
        <v>35.074999999999996</v>
      </c>
      <c r="H521" s="133">
        <v>40</v>
      </c>
      <c r="I521" s="77">
        <f t="shared" si="34"/>
        <v>1402.9999999999998</v>
      </c>
      <c r="J521" s="77">
        <f t="shared" si="35"/>
        <v>0</v>
      </c>
    </row>
    <row r="522" spans="1:10" ht="12.75" customHeight="1">
      <c r="A522" s="107" t="s">
        <v>367</v>
      </c>
      <c r="B522" s="106" t="s">
        <v>192</v>
      </c>
      <c r="C522" s="84">
        <v>11768.525</v>
      </c>
      <c r="D522" s="111">
        <v>39289</v>
      </c>
      <c r="E522" s="74">
        <v>0.3</v>
      </c>
      <c r="F522" s="75">
        <f t="shared" si="32"/>
        <v>3530.5574999999999</v>
      </c>
      <c r="G522" s="75">
        <f t="shared" si="33"/>
        <v>294.21312499999999</v>
      </c>
      <c r="H522" s="133">
        <v>40</v>
      </c>
      <c r="I522" s="77">
        <f t="shared" si="34"/>
        <v>11768.525</v>
      </c>
      <c r="J522" s="77">
        <f t="shared" si="35"/>
        <v>0</v>
      </c>
    </row>
    <row r="523" spans="1:10" ht="12.75" customHeight="1">
      <c r="A523" s="107" t="s">
        <v>553</v>
      </c>
      <c r="B523" s="106" t="s">
        <v>566</v>
      </c>
      <c r="C523" s="84">
        <v>242.65</v>
      </c>
      <c r="D523" s="111">
        <v>39289</v>
      </c>
      <c r="E523" s="74">
        <v>0.3</v>
      </c>
      <c r="F523" s="75">
        <f t="shared" si="32"/>
        <v>72.795000000000002</v>
      </c>
      <c r="G523" s="75">
        <f t="shared" si="33"/>
        <v>6.0662500000000001</v>
      </c>
      <c r="H523" s="133">
        <v>40</v>
      </c>
      <c r="I523" s="77">
        <f t="shared" si="34"/>
        <v>242.65</v>
      </c>
      <c r="J523" s="77">
        <f t="shared" si="35"/>
        <v>0</v>
      </c>
    </row>
    <row r="524" spans="1:10" ht="12.75" customHeight="1">
      <c r="A524" s="107" t="s">
        <v>458</v>
      </c>
      <c r="B524" s="106" t="s">
        <v>103</v>
      </c>
      <c r="C524" s="137">
        <v>15887.25</v>
      </c>
      <c r="D524" s="111">
        <v>39289</v>
      </c>
      <c r="E524" s="74">
        <v>0.3</v>
      </c>
      <c r="F524" s="75">
        <f t="shared" si="32"/>
        <v>4766.1750000000002</v>
      </c>
      <c r="G524" s="75">
        <f t="shared" si="33"/>
        <v>397.18125000000003</v>
      </c>
      <c r="H524" s="133">
        <v>40</v>
      </c>
      <c r="I524" s="77">
        <f t="shared" si="34"/>
        <v>15887.250000000002</v>
      </c>
      <c r="J524" s="77">
        <f t="shared" si="35"/>
        <v>0</v>
      </c>
    </row>
    <row r="525" spans="1:10" ht="12.75" customHeight="1">
      <c r="A525" s="70" t="s">
        <v>19</v>
      </c>
      <c r="B525" s="134" t="s">
        <v>567</v>
      </c>
      <c r="C525" s="84">
        <v>121.325</v>
      </c>
      <c r="D525" s="111">
        <v>39289</v>
      </c>
      <c r="E525" s="74">
        <v>0.3</v>
      </c>
      <c r="F525" s="75">
        <f t="shared" si="32"/>
        <v>36.397500000000001</v>
      </c>
      <c r="G525" s="75">
        <f t="shared" si="33"/>
        <v>3.0331250000000001</v>
      </c>
      <c r="H525" s="133">
        <v>40</v>
      </c>
      <c r="I525" s="77">
        <f t="shared" si="34"/>
        <v>121.325</v>
      </c>
      <c r="J525" s="77">
        <f t="shared" si="35"/>
        <v>0</v>
      </c>
    </row>
    <row r="526" spans="1:10" ht="12.75" customHeight="1">
      <c r="A526" s="107" t="s">
        <v>125</v>
      </c>
      <c r="B526" s="134" t="s">
        <v>187</v>
      </c>
      <c r="C526" s="84">
        <v>4370</v>
      </c>
      <c r="D526" s="111">
        <v>39293</v>
      </c>
      <c r="E526" s="74">
        <v>0.3</v>
      </c>
      <c r="F526" s="75">
        <f t="shared" si="32"/>
        <v>1311</v>
      </c>
      <c r="G526" s="75">
        <f t="shared" si="33"/>
        <v>109.25</v>
      </c>
      <c r="H526" s="133">
        <v>40</v>
      </c>
      <c r="I526" s="77">
        <f t="shared" si="34"/>
        <v>4370</v>
      </c>
      <c r="J526" s="77">
        <f t="shared" si="35"/>
        <v>0</v>
      </c>
    </row>
    <row r="527" spans="1:10" ht="12.75" customHeight="1">
      <c r="A527" s="107" t="s">
        <v>408</v>
      </c>
      <c r="B527" s="90" t="s">
        <v>188</v>
      </c>
      <c r="C527" s="84">
        <v>12585.6</v>
      </c>
      <c r="D527" s="111">
        <v>39293</v>
      </c>
      <c r="E527" s="74">
        <v>0.3</v>
      </c>
      <c r="F527" s="75">
        <f t="shared" si="32"/>
        <v>3775.68</v>
      </c>
      <c r="G527" s="75">
        <f t="shared" si="33"/>
        <v>314.64</v>
      </c>
      <c r="H527" s="133">
        <v>40</v>
      </c>
      <c r="I527" s="77">
        <f t="shared" si="34"/>
        <v>12585.599999999999</v>
      </c>
      <c r="J527" s="77">
        <f t="shared" si="35"/>
        <v>0</v>
      </c>
    </row>
    <row r="528" spans="1:10" ht="12.75" customHeight="1">
      <c r="A528" s="107" t="s">
        <v>409</v>
      </c>
      <c r="B528" s="134" t="s">
        <v>566</v>
      </c>
      <c r="C528" s="84">
        <v>349.6</v>
      </c>
      <c r="D528" s="111">
        <v>39293</v>
      </c>
      <c r="E528" s="74">
        <v>0.3</v>
      </c>
      <c r="F528" s="75">
        <f t="shared" si="32"/>
        <v>104.88000000000001</v>
      </c>
      <c r="G528" s="75">
        <f t="shared" si="33"/>
        <v>8.74</v>
      </c>
      <c r="H528" s="133">
        <v>40</v>
      </c>
      <c r="I528" s="77">
        <f t="shared" si="34"/>
        <v>349.6</v>
      </c>
      <c r="J528" s="77">
        <f t="shared" si="35"/>
        <v>0</v>
      </c>
    </row>
    <row r="529" spans="1:10" ht="12.75" customHeight="1">
      <c r="A529" s="70" t="s">
        <v>19</v>
      </c>
      <c r="B529" s="134" t="s">
        <v>567</v>
      </c>
      <c r="C529" s="84">
        <v>174.8</v>
      </c>
      <c r="D529" s="111">
        <v>39293</v>
      </c>
      <c r="E529" s="74">
        <v>0.3</v>
      </c>
      <c r="F529" s="75">
        <f t="shared" si="32"/>
        <v>52.440000000000005</v>
      </c>
      <c r="G529" s="75">
        <f t="shared" si="33"/>
        <v>4.37</v>
      </c>
      <c r="H529" s="133">
        <v>40</v>
      </c>
      <c r="I529" s="77">
        <f t="shared" si="34"/>
        <v>174.8</v>
      </c>
      <c r="J529" s="77">
        <f t="shared" si="35"/>
        <v>0</v>
      </c>
    </row>
    <row r="530" spans="1:10" ht="12.75" customHeight="1">
      <c r="A530" s="107" t="s">
        <v>19</v>
      </c>
      <c r="B530" s="106" t="s">
        <v>194</v>
      </c>
      <c r="C530" s="137">
        <v>412.85</v>
      </c>
      <c r="D530" s="140">
        <v>39317</v>
      </c>
      <c r="E530" s="74">
        <v>0.3</v>
      </c>
      <c r="F530" s="75">
        <f t="shared" si="32"/>
        <v>123.855</v>
      </c>
      <c r="G530" s="75">
        <f t="shared" si="33"/>
        <v>10.321250000000001</v>
      </c>
      <c r="H530" s="133">
        <v>40</v>
      </c>
      <c r="I530" s="77">
        <f t="shared" si="34"/>
        <v>412.85</v>
      </c>
      <c r="J530" s="77">
        <f t="shared" si="35"/>
        <v>0</v>
      </c>
    </row>
    <row r="531" spans="1:10" ht="12.75" customHeight="1">
      <c r="A531" s="107" t="s">
        <v>148</v>
      </c>
      <c r="B531" s="106" t="s">
        <v>197</v>
      </c>
      <c r="C531" s="84">
        <v>11762.9475</v>
      </c>
      <c r="D531" s="140">
        <v>39360</v>
      </c>
      <c r="E531" s="74">
        <v>0.3</v>
      </c>
      <c r="F531" s="75">
        <f t="shared" si="32"/>
        <v>3528.8842500000001</v>
      </c>
      <c r="G531" s="75">
        <f t="shared" si="33"/>
        <v>294.07368750000001</v>
      </c>
      <c r="H531" s="133">
        <v>40</v>
      </c>
      <c r="I531" s="77">
        <f t="shared" si="34"/>
        <v>11762.9475</v>
      </c>
      <c r="J531" s="77">
        <f t="shared" si="35"/>
        <v>0</v>
      </c>
    </row>
    <row r="532" spans="1:10" ht="12.75" customHeight="1">
      <c r="A532" s="107">
        <v>1439</v>
      </c>
      <c r="B532" s="106" t="s">
        <v>187</v>
      </c>
      <c r="C532" s="137">
        <v>1463.95</v>
      </c>
      <c r="D532" s="140">
        <v>39360</v>
      </c>
      <c r="E532" s="74">
        <v>0.3</v>
      </c>
      <c r="F532" s="75">
        <f t="shared" si="32"/>
        <v>439.185</v>
      </c>
      <c r="G532" s="75">
        <f t="shared" si="33"/>
        <v>36.598750000000003</v>
      </c>
      <c r="H532" s="133">
        <v>40</v>
      </c>
      <c r="I532" s="77">
        <f t="shared" si="34"/>
        <v>1463.95</v>
      </c>
      <c r="J532" s="77">
        <f t="shared" si="35"/>
        <v>0</v>
      </c>
    </row>
    <row r="533" spans="1:10" ht="12.75" customHeight="1">
      <c r="A533" s="107">
        <v>1428</v>
      </c>
      <c r="B533" s="106" t="s">
        <v>103</v>
      </c>
      <c r="C533" s="139">
        <v>15881.5</v>
      </c>
      <c r="D533" s="140">
        <v>39360</v>
      </c>
      <c r="E533" s="74">
        <v>0.3</v>
      </c>
      <c r="F533" s="75">
        <f t="shared" si="32"/>
        <v>4764.45</v>
      </c>
      <c r="G533" s="75">
        <f t="shared" si="33"/>
        <v>397.03749999999997</v>
      </c>
      <c r="H533" s="133">
        <v>40</v>
      </c>
      <c r="I533" s="77">
        <f t="shared" si="34"/>
        <v>15881.499999999998</v>
      </c>
      <c r="J533" s="77">
        <f t="shared" si="35"/>
        <v>0</v>
      </c>
    </row>
    <row r="534" spans="1:10" ht="12.75" customHeight="1">
      <c r="A534" s="107">
        <v>1495</v>
      </c>
      <c r="B534" s="106" t="s">
        <v>566</v>
      </c>
      <c r="C534" s="84">
        <v>242.535</v>
      </c>
      <c r="D534" s="140">
        <v>39360</v>
      </c>
      <c r="E534" s="74">
        <v>0.3</v>
      </c>
      <c r="F534" s="75">
        <f t="shared" si="32"/>
        <v>72.760499999999993</v>
      </c>
      <c r="G534" s="75">
        <f t="shared" si="33"/>
        <v>6.0633749999999997</v>
      </c>
      <c r="H534" s="133">
        <v>40</v>
      </c>
      <c r="I534" s="77">
        <f t="shared" si="34"/>
        <v>242.535</v>
      </c>
      <c r="J534" s="77">
        <f t="shared" si="35"/>
        <v>0</v>
      </c>
    </row>
    <row r="535" spans="1:10" ht="12.75" customHeight="1">
      <c r="A535" s="70" t="s">
        <v>19</v>
      </c>
      <c r="B535" s="134" t="s">
        <v>567</v>
      </c>
      <c r="C535" s="84">
        <v>121.2675</v>
      </c>
      <c r="D535" s="140">
        <v>39360</v>
      </c>
      <c r="E535" s="74">
        <v>0.3</v>
      </c>
      <c r="F535" s="75">
        <f t="shared" si="32"/>
        <v>36.380249999999997</v>
      </c>
      <c r="G535" s="75">
        <f t="shared" si="33"/>
        <v>3.0316874999999999</v>
      </c>
      <c r="H535" s="133">
        <v>40</v>
      </c>
      <c r="I535" s="77">
        <f t="shared" si="34"/>
        <v>121.2675</v>
      </c>
      <c r="J535" s="77">
        <f t="shared" si="35"/>
        <v>0</v>
      </c>
    </row>
    <row r="536" spans="1:10" ht="12.75" customHeight="1">
      <c r="A536" s="107" t="s">
        <v>19</v>
      </c>
      <c r="B536" s="105" t="s">
        <v>199</v>
      </c>
      <c r="C536" s="137">
        <v>1099.4000000000001</v>
      </c>
      <c r="D536" s="73">
        <v>39473</v>
      </c>
      <c r="E536" s="74">
        <v>0.3</v>
      </c>
      <c r="F536" s="75">
        <f t="shared" si="32"/>
        <v>329.82</v>
      </c>
      <c r="G536" s="75">
        <f t="shared" si="33"/>
        <v>27.484999999999999</v>
      </c>
      <c r="H536" s="133">
        <v>40</v>
      </c>
      <c r="I536" s="77">
        <f t="shared" si="34"/>
        <v>1099.4000000000001</v>
      </c>
      <c r="J536" s="77">
        <f t="shared" si="35"/>
        <v>0</v>
      </c>
    </row>
    <row r="537" spans="1:10" ht="12.75" customHeight="1">
      <c r="A537" s="107" t="s">
        <v>19</v>
      </c>
      <c r="B537" s="105" t="s">
        <v>199</v>
      </c>
      <c r="C537" s="137">
        <v>1099.4000000000001</v>
      </c>
      <c r="D537" s="73">
        <v>39473</v>
      </c>
      <c r="E537" s="74">
        <v>0.3</v>
      </c>
      <c r="F537" s="75">
        <f t="shared" si="32"/>
        <v>329.82</v>
      </c>
      <c r="G537" s="75">
        <f t="shared" si="33"/>
        <v>27.484999999999999</v>
      </c>
      <c r="H537" s="133">
        <v>40</v>
      </c>
      <c r="I537" s="77">
        <f t="shared" si="34"/>
        <v>1099.4000000000001</v>
      </c>
      <c r="J537" s="77">
        <f t="shared" si="35"/>
        <v>0</v>
      </c>
    </row>
    <row r="538" spans="1:10" ht="12.75" customHeight="1">
      <c r="A538" s="107" t="s">
        <v>19</v>
      </c>
      <c r="B538" s="105" t="s">
        <v>203</v>
      </c>
      <c r="C538" s="137">
        <v>416.89</v>
      </c>
      <c r="D538" s="73">
        <v>39493</v>
      </c>
      <c r="E538" s="74">
        <v>0.3</v>
      </c>
      <c r="F538" s="75">
        <f t="shared" si="32"/>
        <v>125.06699999999999</v>
      </c>
      <c r="G538" s="75">
        <f t="shared" si="33"/>
        <v>10.42225</v>
      </c>
      <c r="H538" s="133">
        <v>40</v>
      </c>
      <c r="I538" s="77">
        <f t="shared" si="34"/>
        <v>416.89</v>
      </c>
      <c r="J538" s="77">
        <f t="shared" si="35"/>
        <v>0</v>
      </c>
    </row>
    <row r="539" spans="1:10" ht="12.75" customHeight="1">
      <c r="A539" s="107" t="s">
        <v>19</v>
      </c>
      <c r="B539" s="105" t="s">
        <v>297</v>
      </c>
      <c r="C539" s="137">
        <v>3894.44</v>
      </c>
      <c r="D539" s="73">
        <v>39497</v>
      </c>
      <c r="E539" s="74">
        <v>0.3</v>
      </c>
      <c r="F539" s="75">
        <f t="shared" si="32"/>
        <v>1168.3319999999999</v>
      </c>
      <c r="G539" s="75">
        <f t="shared" si="33"/>
        <v>97.36099999999999</v>
      </c>
      <c r="H539" s="133">
        <v>40</v>
      </c>
      <c r="I539" s="77">
        <f t="shared" si="34"/>
        <v>3894.4399999999996</v>
      </c>
      <c r="J539" s="77">
        <f t="shared" si="35"/>
        <v>0</v>
      </c>
    </row>
    <row r="540" spans="1:10" ht="12.75" customHeight="1">
      <c r="A540" s="107" t="s">
        <v>129</v>
      </c>
      <c r="B540" s="134" t="s">
        <v>566</v>
      </c>
      <c r="C540" s="84">
        <v>238.05</v>
      </c>
      <c r="D540" s="95">
        <v>39547</v>
      </c>
      <c r="E540" s="74">
        <v>0.3</v>
      </c>
      <c r="F540" s="75">
        <f t="shared" si="32"/>
        <v>71.415000000000006</v>
      </c>
      <c r="G540" s="75">
        <f t="shared" si="33"/>
        <v>5.9512500000000008</v>
      </c>
      <c r="H540" s="133">
        <v>40</v>
      </c>
      <c r="I540" s="77">
        <f t="shared" si="34"/>
        <v>238.05000000000004</v>
      </c>
      <c r="J540" s="77">
        <f t="shared" si="35"/>
        <v>0</v>
      </c>
    </row>
    <row r="541" spans="1:10" ht="12.75" customHeight="1">
      <c r="A541" s="107">
        <v>1477</v>
      </c>
      <c r="B541" s="91" t="s">
        <v>568</v>
      </c>
      <c r="C541" s="84">
        <v>1546.75</v>
      </c>
      <c r="D541" s="95">
        <v>39547</v>
      </c>
      <c r="E541" s="74">
        <v>0.3</v>
      </c>
      <c r="F541" s="75">
        <f t="shared" si="32"/>
        <v>464.02499999999998</v>
      </c>
      <c r="G541" s="75">
        <f t="shared" si="33"/>
        <v>38.668749999999996</v>
      </c>
      <c r="H541" s="133">
        <v>40</v>
      </c>
      <c r="I541" s="77">
        <f t="shared" si="34"/>
        <v>1546.7499999999998</v>
      </c>
      <c r="J541" s="77">
        <f t="shared" si="35"/>
        <v>0</v>
      </c>
    </row>
    <row r="542" spans="1:10" ht="12.75" customHeight="1">
      <c r="A542" s="70">
        <v>1114</v>
      </c>
      <c r="B542" s="134" t="s">
        <v>197</v>
      </c>
      <c r="C542" s="84">
        <v>11545.424999999999</v>
      </c>
      <c r="D542" s="95">
        <v>39547</v>
      </c>
      <c r="E542" s="74">
        <v>0.3</v>
      </c>
      <c r="F542" s="75">
        <f t="shared" si="32"/>
        <v>3463.6274999999996</v>
      </c>
      <c r="G542" s="75">
        <f t="shared" si="33"/>
        <v>288.63562499999995</v>
      </c>
      <c r="H542" s="133">
        <v>40</v>
      </c>
      <c r="I542" s="77">
        <f t="shared" si="34"/>
        <v>11545.424999999997</v>
      </c>
      <c r="J542" s="77">
        <f t="shared" si="35"/>
        <v>0</v>
      </c>
    </row>
    <row r="543" spans="1:10" ht="12.75" customHeight="1">
      <c r="A543" s="70">
        <v>934</v>
      </c>
      <c r="B543" s="134" t="s">
        <v>106</v>
      </c>
      <c r="C543" s="84">
        <v>11545.424999999999</v>
      </c>
      <c r="D543" s="95">
        <v>39547</v>
      </c>
      <c r="E543" s="74">
        <v>0.3</v>
      </c>
      <c r="F543" s="75">
        <f t="shared" si="32"/>
        <v>3463.6274999999996</v>
      </c>
      <c r="G543" s="75">
        <f t="shared" si="33"/>
        <v>288.63562499999995</v>
      </c>
      <c r="H543" s="133">
        <v>40</v>
      </c>
      <c r="I543" s="77">
        <f t="shared" si="34"/>
        <v>11545.424999999997</v>
      </c>
      <c r="J543" s="77">
        <f t="shared" si="35"/>
        <v>0</v>
      </c>
    </row>
    <row r="544" spans="1:10" ht="12.75" customHeight="1">
      <c r="A544" s="107" t="s">
        <v>446</v>
      </c>
      <c r="B544" s="91" t="s">
        <v>568</v>
      </c>
      <c r="C544" s="84">
        <v>1546.75</v>
      </c>
      <c r="D544" s="95">
        <v>39547</v>
      </c>
      <c r="E544" s="74">
        <v>0.3</v>
      </c>
      <c r="F544" s="75">
        <f t="shared" si="32"/>
        <v>464.02499999999998</v>
      </c>
      <c r="G544" s="75">
        <f t="shared" si="33"/>
        <v>38.668749999999996</v>
      </c>
      <c r="H544" s="133">
        <v>40</v>
      </c>
      <c r="I544" s="77">
        <f t="shared" si="34"/>
        <v>1546.7499999999998</v>
      </c>
      <c r="J544" s="77">
        <f t="shared" si="35"/>
        <v>0</v>
      </c>
    </row>
    <row r="545" spans="1:10" ht="12.75" customHeight="1">
      <c r="A545" s="107" t="s">
        <v>174</v>
      </c>
      <c r="B545" s="105" t="s">
        <v>173</v>
      </c>
      <c r="C545" s="84">
        <v>11545.424999999999</v>
      </c>
      <c r="D545" s="95">
        <v>39547</v>
      </c>
      <c r="E545" s="74">
        <v>0.3</v>
      </c>
      <c r="F545" s="75">
        <f t="shared" si="32"/>
        <v>3463.6274999999996</v>
      </c>
      <c r="G545" s="75">
        <f t="shared" si="33"/>
        <v>288.63562499999995</v>
      </c>
      <c r="H545" s="133">
        <v>40</v>
      </c>
      <c r="I545" s="77">
        <f t="shared" si="34"/>
        <v>11545.424999999997</v>
      </c>
      <c r="J545" s="77">
        <f t="shared" si="35"/>
        <v>0</v>
      </c>
    </row>
    <row r="546" spans="1:10" ht="12.75" customHeight="1">
      <c r="A546" s="70">
        <v>1077</v>
      </c>
      <c r="B546" s="106" t="s">
        <v>566</v>
      </c>
      <c r="C546" s="84">
        <v>238.05</v>
      </c>
      <c r="D546" s="95">
        <v>39547</v>
      </c>
      <c r="E546" s="74">
        <v>0.3</v>
      </c>
      <c r="F546" s="75">
        <f t="shared" si="32"/>
        <v>71.415000000000006</v>
      </c>
      <c r="G546" s="75">
        <f t="shared" si="33"/>
        <v>5.9512500000000008</v>
      </c>
      <c r="H546" s="133">
        <v>40</v>
      </c>
      <c r="I546" s="77">
        <f t="shared" si="34"/>
        <v>238.05000000000004</v>
      </c>
      <c r="J546" s="77">
        <f t="shared" si="35"/>
        <v>0</v>
      </c>
    </row>
    <row r="547" spans="1:10" ht="12.75" customHeight="1">
      <c r="A547" s="107" t="s">
        <v>172</v>
      </c>
      <c r="B547" s="91" t="s">
        <v>568</v>
      </c>
      <c r="C547" s="84">
        <v>1546.75</v>
      </c>
      <c r="D547" s="95">
        <v>39547</v>
      </c>
      <c r="E547" s="74">
        <v>0.3</v>
      </c>
      <c r="F547" s="75">
        <f t="shared" si="32"/>
        <v>464.02499999999998</v>
      </c>
      <c r="G547" s="75">
        <f t="shared" si="33"/>
        <v>38.668749999999996</v>
      </c>
      <c r="H547" s="133">
        <v>40</v>
      </c>
      <c r="I547" s="77">
        <f t="shared" si="34"/>
        <v>1546.7499999999998</v>
      </c>
      <c r="J547" s="77">
        <f t="shared" si="35"/>
        <v>0</v>
      </c>
    </row>
    <row r="548" spans="1:10" ht="12.75" customHeight="1">
      <c r="A548" s="70">
        <v>1143</v>
      </c>
      <c r="B548" s="134" t="s">
        <v>187</v>
      </c>
      <c r="C548" s="84">
        <v>1546.75</v>
      </c>
      <c r="D548" s="95">
        <v>39547</v>
      </c>
      <c r="E548" s="74">
        <v>0.3</v>
      </c>
      <c r="F548" s="75">
        <f t="shared" si="32"/>
        <v>464.02499999999998</v>
      </c>
      <c r="G548" s="75">
        <f t="shared" si="33"/>
        <v>38.668749999999996</v>
      </c>
      <c r="H548" s="133">
        <v>40</v>
      </c>
      <c r="I548" s="77">
        <f t="shared" si="34"/>
        <v>1546.7499999999998</v>
      </c>
      <c r="J548" s="77">
        <f t="shared" si="35"/>
        <v>0</v>
      </c>
    </row>
    <row r="549" spans="1:10" ht="12.75" customHeight="1">
      <c r="A549" s="107" t="s">
        <v>486</v>
      </c>
      <c r="B549" s="105" t="s">
        <v>566</v>
      </c>
      <c r="C549" s="84">
        <v>238.05</v>
      </c>
      <c r="D549" s="95">
        <v>39547</v>
      </c>
      <c r="E549" s="74">
        <v>0.3</v>
      </c>
      <c r="F549" s="75">
        <f t="shared" si="32"/>
        <v>71.415000000000006</v>
      </c>
      <c r="G549" s="75">
        <f t="shared" si="33"/>
        <v>5.9512500000000008</v>
      </c>
      <c r="H549" s="133">
        <v>40</v>
      </c>
      <c r="I549" s="77">
        <f t="shared" si="34"/>
        <v>238.05000000000004</v>
      </c>
      <c r="J549" s="77">
        <f t="shared" si="35"/>
        <v>0</v>
      </c>
    </row>
    <row r="550" spans="1:10" ht="12.75" customHeight="1">
      <c r="A550" s="70">
        <v>1042</v>
      </c>
      <c r="B550" s="134" t="s">
        <v>566</v>
      </c>
      <c r="C550" s="84">
        <v>238.05</v>
      </c>
      <c r="D550" s="95">
        <v>39547</v>
      </c>
      <c r="E550" s="74">
        <v>0.3</v>
      </c>
      <c r="F550" s="75">
        <f t="shared" si="32"/>
        <v>71.415000000000006</v>
      </c>
      <c r="G550" s="75">
        <f t="shared" si="33"/>
        <v>5.9512500000000008</v>
      </c>
      <c r="H550" s="133">
        <v>40</v>
      </c>
      <c r="I550" s="77">
        <f t="shared" si="34"/>
        <v>238.05000000000004</v>
      </c>
      <c r="J550" s="77">
        <f t="shared" si="35"/>
        <v>0</v>
      </c>
    </row>
    <row r="551" spans="1:10" ht="12.75" customHeight="1">
      <c r="A551" s="107" t="s">
        <v>521</v>
      </c>
      <c r="B551" s="105" t="s">
        <v>206</v>
      </c>
      <c r="C551" s="84">
        <v>11545.424999999999</v>
      </c>
      <c r="D551" s="95">
        <v>39547</v>
      </c>
      <c r="E551" s="74">
        <v>0.3</v>
      </c>
      <c r="F551" s="75">
        <f t="shared" si="32"/>
        <v>3463.6274999999996</v>
      </c>
      <c r="G551" s="75">
        <f t="shared" si="33"/>
        <v>288.63562499999995</v>
      </c>
      <c r="H551" s="133">
        <v>40</v>
      </c>
      <c r="I551" s="77">
        <f t="shared" si="34"/>
        <v>11545.424999999997</v>
      </c>
      <c r="J551" s="77">
        <f t="shared" si="35"/>
        <v>0</v>
      </c>
    </row>
    <row r="552" spans="1:10" ht="12.75" customHeight="1">
      <c r="A552" s="107">
        <v>950</v>
      </c>
      <c r="B552" s="105" t="s">
        <v>106</v>
      </c>
      <c r="C552" s="84">
        <v>11545.424999999999</v>
      </c>
      <c r="D552" s="95">
        <v>39547</v>
      </c>
      <c r="E552" s="74">
        <v>0.3</v>
      </c>
      <c r="F552" s="75">
        <f t="shared" si="32"/>
        <v>3463.6274999999996</v>
      </c>
      <c r="G552" s="75">
        <f t="shared" si="33"/>
        <v>288.63562499999995</v>
      </c>
      <c r="H552" s="133">
        <v>40</v>
      </c>
      <c r="I552" s="77">
        <f t="shared" si="34"/>
        <v>11545.424999999997</v>
      </c>
      <c r="J552" s="77">
        <f t="shared" si="35"/>
        <v>0</v>
      </c>
    </row>
    <row r="553" spans="1:10" ht="12.75" customHeight="1">
      <c r="A553" s="70">
        <v>960</v>
      </c>
      <c r="B553" s="134" t="s">
        <v>566</v>
      </c>
      <c r="C553" s="84">
        <v>238.05</v>
      </c>
      <c r="D553" s="95">
        <v>39547</v>
      </c>
      <c r="E553" s="74">
        <v>0.3</v>
      </c>
      <c r="F553" s="75">
        <f t="shared" si="32"/>
        <v>71.415000000000006</v>
      </c>
      <c r="G553" s="75">
        <f t="shared" si="33"/>
        <v>5.9512500000000008</v>
      </c>
      <c r="H553" s="133">
        <v>40</v>
      </c>
      <c r="I553" s="77">
        <f t="shared" si="34"/>
        <v>238.05000000000004</v>
      </c>
      <c r="J553" s="77">
        <f t="shared" si="35"/>
        <v>0</v>
      </c>
    </row>
    <row r="554" spans="1:10" ht="12.75" customHeight="1">
      <c r="A554" s="107" t="s">
        <v>437</v>
      </c>
      <c r="B554" s="105" t="s">
        <v>227</v>
      </c>
      <c r="C554" s="84">
        <v>7739.5</v>
      </c>
      <c r="D554" s="95">
        <v>39547</v>
      </c>
      <c r="E554" s="74">
        <v>0.3</v>
      </c>
      <c r="F554" s="75">
        <f t="shared" si="32"/>
        <v>2321.85</v>
      </c>
      <c r="G554" s="75">
        <f t="shared" si="33"/>
        <v>193.48749999999998</v>
      </c>
      <c r="H554" s="133">
        <v>40</v>
      </c>
      <c r="I554" s="77">
        <f t="shared" si="34"/>
        <v>7739.4999999999991</v>
      </c>
      <c r="J554" s="77">
        <f t="shared" si="35"/>
        <v>0</v>
      </c>
    </row>
    <row r="555" spans="1:10" ht="12.75" customHeight="1">
      <c r="A555" s="107" t="s">
        <v>19</v>
      </c>
      <c r="B555" s="105" t="s">
        <v>209</v>
      </c>
      <c r="C555" s="84">
        <v>119.02500000000001</v>
      </c>
      <c r="D555" s="95">
        <v>39547</v>
      </c>
      <c r="E555" s="74">
        <v>0.3</v>
      </c>
      <c r="F555" s="75">
        <f t="shared" si="32"/>
        <v>35.707500000000003</v>
      </c>
      <c r="G555" s="75">
        <f t="shared" si="33"/>
        <v>2.9756250000000004</v>
      </c>
      <c r="H555" s="133">
        <v>40</v>
      </c>
      <c r="I555" s="77">
        <f t="shared" si="34"/>
        <v>119.02500000000002</v>
      </c>
      <c r="J555" s="77">
        <f t="shared" si="35"/>
        <v>0</v>
      </c>
    </row>
    <row r="556" spans="1:10" ht="12.75" customHeight="1">
      <c r="A556" s="107" t="s">
        <v>19</v>
      </c>
      <c r="B556" s="105" t="s">
        <v>209</v>
      </c>
      <c r="C556" s="84">
        <v>119.02500000000001</v>
      </c>
      <c r="D556" s="95">
        <v>39547</v>
      </c>
      <c r="E556" s="74">
        <v>0.3</v>
      </c>
      <c r="F556" s="75">
        <f t="shared" si="32"/>
        <v>35.707500000000003</v>
      </c>
      <c r="G556" s="75">
        <f t="shared" si="33"/>
        <v>2.9756250000000004</v>
      </c>
      <c r="H556" s="133">
        <v>40</v>
      </c>
      <c r="I556" s="77">
        <f t="shared" si="34"/>
        <v>119.02500000000002</v>
      </c>
      <c r="J556" s="77">
        <f t="shared" si="35"/>
        <v>0</v>
      </c>
    </row>
    <row r="557" spans="1:10" ht="12.75" customHeight="1">
      <c r="A557" s="107" t="s">
        <v>19</v>
      </c>
      <c r="B557" s="105" t="s">
        <v>209</v>
      </c>
      <c r="C557" s="84">
        <v>119.02500000000001</v>
      </c>
      <c r="D557" s="95">
        <v>39547</v>
      </c>
      <c r="E557" s="74">
        <v>0.3</v>
      </c>
      <c r="F557" s="75">
        <f t="shared" si="32"/>
        <v>35.707500000000003</v>
      </c>
      <c r="G557" s="75">
        <f t="shared" si="33"/>
        <v>2.9756250000000004</v>
      </c>
      <c r="H557" s="133">
        <v>40</v>
      </c>
      <c r="I557" s="77">
        <f t="shared" si="34"/>
        <v>119.02500000000002</v>
      </c>
      <c r="J557" s="77">
        <f t="shared" si="35"/>
        <v>0</v>
      </c>
    </row>
    <row r="558" spans="1:10" ht="12.75" customHeight="1">
      <c r="A558" s="107" t="s">
        <v>19</v>
      </c>
      <c r="B558" s="105" t="s">
        <v>209</v>
      </c>
      <c r="C558" s="84">
        <v>119.02500000000001</v>
      </c>
      <c r="D558" s="95">
        <v>39547</v>
      </c>
      <c r="E558" s="74">
        <v>0.3</v>
      </c>
      <c r="F558" s="75">
        <f t="shared" si="32"/>
        <v>35.707500000000003</v>
      </c>
      <c r="G558" s="75">
        <f t="shared" si="33"/>
        <v>2.9756250000000004</v>
      </c>
      <c r="H558" s="133">
        <v>40</v>
      </c>
      <c r="I558" s="77">
        <f t="shared" si="34"/>
        <v>119.02500000000002</v>
      </c>
      <c r="J558" s="77">
        <f t="shared" si="35"/>
        <v>0</v>
      </c>
    </row>
    <row r="559" spans="1:10" ht="12.75" customHeight="1">
      <c r="A559" s="107" t="s">
        <v>19</v>
      </c>
      <c r="B559" s="105" t="s">
        <v>209</v>
      </c>
      <c r="C559" s="84">
        <v>119.02500000000001</v>
      </c>
      <c r="D559" s="95">
        <v>39547</v>
      </c>
      <c r="E559" s="74">
        <v>0.3</v>
      </c>
      <c r="F559" s="75">
        <f t="shared" si="32"/>
        <v>35.707500000000003</v>
      </c>
      <c r="G559" s="75">
        <f t="shared" si="33"/>
        <v>2.9756250000000004</v>
      </c>
      <c r="H559" s="133">
        <v>40</v>
      </c>
      <c r="I559" s="77">
        <f t="shared" si="34"/>
        <v>119.02500000000002</v>
      </c>
      <c r="J559" s="77">
        <f t="shared" si="35"/>
        <v>0</v>
      </c>
    </row>
    <row r="560" spans="1:10" ht="12.75" customHeight="1">
      <c r="A560" s="107" t="s">
        <v>19</v>
      </c>
      <c r="B560" s="91" t="s">
        <v>568</v>
      </c>
      <c r="C560" s="84">
        <v>1546.75</v>
      </c>
      <c r="D560" s="95">
        <v>39547</v>
      </c>
      <c r="E560" s="74">
        <v>0.3</v>
      </c>
      <c r="F560" s="75">
        <f t="shared" si="32"/>
        <v>464.02499999999998</v>
      </c>
      <c r="G560" s="75">
        <f t="shared" si="33"/>
        <v>38.668749999999996</v>
      </c>
      <c r="H560" s="133">
        <v>40</v>
      </c>
      <c r="I560" s="77">
        <f t="shared" si="34"/>
        <v>1546.7499999999998</v>
      </c>
      <c r="J560" s="77">
        <f t="shared" si="35"/>
        <v>0</v>
      </c>
    </row>
    <row r="561" spans="1:10" ht="12.75" customHeight="1">
      <c r="A561" s="107" t="s">
        <v>533</v>
      </c>
      <c r="B561" s="105" t="s">
        <v>206</v>
      </c>
      <c r="C561" s="84">
        <v>11545.424999999999</v>
      </c>
      <c r="D561" s="95">
        <v>39549</v>
      </c>
      <c r="E561" s="74">
        <v>0.3</v>
      </c>
      <c r="F561" s="75">
        <f t="shared" si="32"/>
        <v>3463.6274999999996</v>
      </c>
      <c r="G561" s="75">
        <f t="shared" si="33"/>
        <v>288.63562499999995</v>
      </c>
      <c r="H561" s="133">
        <v>40</v>
      </c>
      <c r="I561" s="77">
        <f t="shared" si="34"/>
        <v>11545.424999999997</v>
      </c>
      <c r="J561" s="77">
        <f t="shared" si="35"/>
        <v>0</v>
      </c>
    </row>
    <row r="562" spans="1:10" ht="12.75" customHeight="1">
      <c r="A562" s="107" t="s">
        <v>535</v>
      </c>
      <c r="B562" s="106" t="s">
        <v>566</v>
      </c>
      <c r="C562" s="84">
        <v>238.05</v>
      </c>
      <c r="D562" s="95">
        <v>39549</v>
      </c>
      <c r="E562" s="74">
        <v>0.3</v>
      </c>
      <c r="F562" s="75">
        <f t="shared" si="32"/>
        <v>71.415000000000006</v>
      </c>
      <c r="G562" s="75">
        <f t="shared" si="33"/>
        <v>5.9512500000000008</v>
      </c>
      <c r="H562" s="133">
        <v>40</v>
      </c>
      <c r="I562" s="77">
        <f t="shared" si="34"/>
        <v>238.05000000000004</v>
      </c>
      <c r="J562" s="77">
        <f t="shared" si="35"/>
        <v>0</v>
      </c>
    </row>
    <row r="563" spans="1:10" ht="12.75" customHeight="1">
      <c r="A563" s="107" t="s">
        <v>210</v>
      </c>
      <c r="B563" s="105" t="s">
        <v>208</v>
      </c>
      <c r="C563" s="84">
        <v>1546.75</v>
      </c>
      <c r="D563" s="95">
        <v>39549</v>
      </c>
      <c r="E563" s="74">
        <v>0.3</v>
      </c>
      <c r="F563" s="75">
        <f t="shared" si="32"/>
        <v>464.02499999999998</v>
      </c>
      <c r="G563" s="75">
        <f t="shared" si="33"/>
        <v>38.668749999999996</v>
      </c>
      <c r="H563" s="133">
        <v>40</v>
      </c>
      <c r="I563" s="77">
        <f t="shared" si="34"/>
        <v>1546.7499999999998</v>
      </c>
      <c r="J563" s="77">
        <f t="shared" si="35"/>
        <v>0</v>
      </c>
    </row>
    <row r="564" spans="1:10" ht="12.75" customHeight="1">
      <c r="A564" s="107" t="s">
        <v>19</v>
      </c>
      <c r="B564" s="105" t="s">
        <v>209</v>
      </c>
      <c r="C564" s="84">
        <v>119.02500000000001</v>
      </c>
      <c r="D564" s="95">
        <v>39549</v>
      </c>
      <c r="E564" s="74">
        <v>0.3</v>
      </c>
      <c r="F564" s="75">
        <f t="shared" si="32"/>
        <v>35.707500000000003</v>
      </c>
      <c r="G564" s="75">
        <f t="shared" si="33"/>
        <v>2.9756250000000004</v>
      </c>
      <c r="H564" s="133">
        <v>40</v>
      </c>
      <c r="I564" s="77">
        <f t="shared" si="34"/>
        <v>119.02500000000002</v>
      </c>
      <c r="J564" s="77">
        <f t="shared" si="35"/>
        <v>0</v>
      </c>
    </row>
    <row r="565" spans="1:10" ht="12.75" customHeight="1">
      <c r="A565" s="107">
        <v>1403</v>
      </c>
      <c r="B565" s="105" t="s">
        <v>361</v>
      </c>
      <c r="C565" s="84">
        <v>442.75</v>
      </c>
      <c r="D565" s="95">
        <v>39556</v>
      </c>
      <c r="E565" s="74">
        <v>0.3</v>
      </c>
      <c r="F565" s="75">
        <f t="shared" si="32"/>
        <v>132.82499999999999</v>
      </c>
      <c r="G565" s="75">
        <f t="shared" si="33"/>
        <v>11.06875</v>
      </c>
      <c r="H565" s="133">
        <v>40</v>
      </c>
      <c r="I565" s="77">
        <f t="shared" si="34"/>
        <v>442.75</v>
      </c>
      <c r="J565" s="77">
        <f t="shared" si="35"/>
        <v>0</v>
      </c>
    </row>
    <row r="566" spans="1:10" ht="12.75" customHeight="1">
      <c r="A566" s="107">
        <v>1404</v>
      </c>
      <c r="B566" s="105" t="s">
        <v>361</v>
      </c>
      <c r="C566" s="84">
        <v>442.75</v>
      </c>
      <c r="D566" s="95">
        <v>39556</v>
      </c>
      <c r="E566" s="74">
        <v>0.3</v>
      </c>
      <c r="F566" s="75">
        <f t="shared" si="32"/>
        <v>132.82499999999999</v>
      </c>
      <c r="G566" s="75">
        <f t="shared" si="33"/>
        <v>11.06875</v>
      </c>
      <c r="H566" s="133">
        <v>40</v>
      </c>
      <c r="I566" s="77">
        <f t="shared" si="34"/>
        <v>442.75</v>
      </c>
      <c r="J566" s="77">
        <f t="shared" si="35"/>
        <v>0</v>
      </c>
    </row>
    <row r="567" spans="1:10" ht="12.75" customHeight="1">
      <c r="A567" s="107">
        <v>1405</v>
      </c>
      <c r="B567" s="105" t="s">
        <v>361</v>
      </c>
      <c r="C567" s="84">
        <v>442.75</v>
      </c>
      <c r="D567" s="95">
        <v>39556</v>
      </c>
      <c r="E567" s="74">
        <v>0.3</v>
      </c>
      <c r="F567" s="75">
        <f t="shared" si="32"/>
        <v>132.82499999999999</v>
      </c>
      <c r="G567" s="75">
        <f t="shared" si="33"/>
        <v>11.06875</v>
      </c>
      <c r="H567" s="133">
        <v>40</v>
      </c>
      <c r="I567" s="77">
        <f t="shared" si="34"/>
        <v>442.75</v>
      </c>
      <c r="J567" s="77">
        <f t="shared" si="35"/>
        <v>0</v>
      </c>
    </row>
    <row r="568" spans="1:10" ht="12.75" customHeight="1">
      <c r="A568" s="107">
        <v>1227</v>
      </c>
      <c r="B568" s="91" t="s">
        <v>1</v>
      </c>
      <c r="C568" s="84">
        <v>885.5</v>
      </c>
      <c r="D568" s="95">
        <v>39556</v>
      </c>
      <c r="E568" s="74">
        <v>0.3</v>
      </c>
      <c r="F568" s="75">
        <f t="shared" si="32"/>
        <v>265.64999999999998</v>
      </c>
      <c r="G568" s="75">
        <f t="shared" si="33"/>
        <v>22.137499999999999</v>
      </c>
      <c r="H568" s="133">
        <v>40</v>
      </c>
      <c r="I568" s="77">
        <f t="shared" si="34"/>
        <v>885.5</v>
      </c>
      <c r="J568" s="77">
        <f t="shared" si="35"/>
        <v>0</v>
      </c>
    </row>
    <row r="569" spans="1:10" ht="12.75" customHeight="1">
      <c r="A569" s="107">
        <v>1226</v>
      </c>
      <c r="B569" s="91" t="s">
        <v>1</v>
      </c>
      <c r="C569" s="84">
        <v>885.5</v>
      </c>
      <c r="D569" s="95">
        <v>39556</v>
      </c>
      <c r="E569" s="74">
        <v>0.3</v>
      </c>
      <c r="F569" s="75">
        <f t="shared" si="32"/>
        <v>265.64999999999998</v>
      </c>
      <c r="G569" s="75">
        <f t="shared" si="33"/>
        <v>22.137499999999999</v>
      </c>
      <c r="H569" s="133">
        <v>40</v>
      </c>
      <c r="I569" s="77">
        <f t="shared" si="34"/>
        <v>885.5</v>
      </c>
      <c r="J569" s="77">
        <f t="shared" si="35"/>
        <v>0</v>
      </c>
    </row>
    <row r="570" spans="1:10" ht="12.75" customHeight="1">
      <c r="A570" s="107" t="s">
        <v>19</v>
      </c>
      <c r="B570" s="105" t="s">
        <v>361</v>
      </c>
      <c r="C570" s="84">
        <v>442.75</v>
      </c>
      <c r="D570" s="95">
        <v>39556</v>
      </c>
      <c r="E570" s="74">
        <v>0.3</v>
      </c>
      <c r="F570" s="75">
        <f t="shared" si="32"/>
        <v>132.82499999999999</v>
      </c>
      <c r="G570" s="75">
        <f t="shared" si="33"/>
        <v>11.06875</v>
      </c>
      <c r="H570" s="133">
        <v>40</v>
      </c>
      <c r="I570" s="77">
        <f t="shared" si="34"/>
        <v>442.75</v>
      </c>
      <c r="J570" s="77">
        <f t="shared" si="35"/>
        <v>0</v>
      </c>
    </row>
    <row r="571" spans="1:10" ht="12.75" customHeight="1">
      <c r="A571" s="107" t="s">
        <v>19</v>
      </c>
      <c r="B571" s="105" t="s">
        <v>361</v>
      </c>
      <c r="C571" s="84">
        <v>442.75</v>
      </c>
      <c r="D571" s="95">
        <v>39556</v>
      </c>
      <c r="E571" s="74">
        <v>0.3</v>
      </c>
      <c r="F571" s="75">
        <f t="shared" si="32"/>
        <v>132.82499999999999</v>
      </c>
      <c r="G571" s="75">
        <f t="shared" si="33"/>
        <v>11.06875</v>
      </c>
      <c r="H571" s="133">
        <v>40</v>
      </c>
      <c r="I571" s="77">
        <f t="shared" si="34"/>
        <v>442.75</v>
      </c>
      <c r="J571" s="77">
        <f t="shared" si="35"/>
        <v>0</v>
      </c>
    </row>
    <row r="572" spans="1:10" ht="12.75" customHeight="1">
      <c r="A572" s="107" t="s">
        <v>19</v>
      </c>
      <c r="B572" s="105" t="s">
        <v>160</v>
      </c>
      <c r="C572" s="137">
        <v>1635.3</v>
      </c>
      <c r="D572" s="73">
        <v>39576</v>
      </c>
      <c r="E572" s="74">
        <v>0.3</v>
      </c>
      <c r="F572" s="75">
        <f t="shared" si="32"/>
        <v>490.59</v>
      </c>
      <c r="G572" s="75">
        <f t="shared" si="33"/>
        <v>40.8825</v>
      </c>
      <c r="H572" s="133">
        <v>40</v>
      </c>
      <c r="I572" s="77">
        <f t="shared" si="34"/>
        <v>1635.3</v>
      </c>
      <c r="J572" s="77">
        <f t="shared" si="35"/>
        <v>0</v>
      </c>
    </row>
    <row r="573" spans="1:10" ht="12.75" customHeight="1">
      <c r="A573" s="107" t="s">
        <v>19</v>
      </c>
      <c r="B573" s="105" t="s">
        <v>212</v>
      </c>
      <c r="C573" s="137">
        <v>304.75</v>
      </c>
      <c r="D573" s="73">
        <v>39632</v>
      </c>
      <c r="E573" s="74">
        <v>0.3</v>
      </c>
      <c r="F573" s="75">
        <f t="shared" si="32"/>
        <v>91.424999999999997</v>
      </c>
      <c r="G573" s="75">
        <f t="shared" si="33"/>
        <v>7.6187499999999995</v>
      </c>
      <c r="H573" s="133">
        <v>40</v>
      </c>
      <c r="I573" s="77">
        <f t="shared" si="34"/>
        <v>304.75</v>
      </c>
      <c r="J573" s="77">
        <f t="shared" si="35"/>
        <v>0</v>
      </c>
    </row>
    <row r="574" spans="1:10" ht="12.75" customHeight="1">
      <c r="A574" s="107" t="s">
        <v>19</v>
      </c>
      <c r="B574" s="105" t="s">
        <v>212</v>
      </c>
      <c r="C574" s="137">
        <v>304.75</v>
      </c>
      <c r="D574" s="73">
        <v>39632</v>
      </c>
      <c r="E574" s="74">
        <v>0.3</v>
      </c>
      <c r="F574" s="75">
        <f t="shared" si="32"/>
        <v>91.424999999999997</v>
      </c>
      <c r="G574" s="75">
        <f t="shared" si="33"/>
        <v>7.6187499999999995</v>
      </c>
      <c r="H574" s="133">
        <v>40</v>
      </c>
      <c r="I574" s="77">
        <f t="shared" si="34"/>
        <v>304.75</v>
      </c>
      <c r="J574" s="77">
        <f t="shared" si="35"/>
        <v>0</v>
      </c>
    </row>
    <row r="575" spans="1:10" ht="12.75" customHeight="1">
      <c r="A575" s="107" t="s">
        <v>19</v>
      </c>
      <c r="B575" s="105" t="s">
        <v>396</v>
      </c>
      <c r="C575" s="137">
        <v>760.18</v>
      </c>
      <c r="D575" s="73">
        <v>39644</v>
      </c>
      <c r="E575" s="74">
        <v>0.3</v>
      </c>
      <c r="F575" s="75">
        <f t="shared" si="32"/>
        <v>228.05399999999997</v>
      </c>
      <c r="G575" s="75">
        <f t="shared" si="33"/>
        <v>19.004499999999997</v>
      </c>
      <c r="H575" s="133">
        <v>40</v>
      </c>
      <c r="I575" s="77">
        <f t="shared" si="34"/>
        <v>760.17999999999984</v>
      </c>
      <c r="J575" s="77">
        <f t="shared" si="35"/>
        <v>0</v>
      </c>
    </row>
    <row r="576" spans="1:10" ht="12.75" customHeight="1">
      <c r="A576" s="107" t="s">
        <v>468</v>
      </c>
      <c r="B576" s="105" t="s">
        <v>323</v>
      </c>
      <c r="C576" s="137">
        <v>12075</v>
      </c>
      <c r="D576" s="73">
        <v>39667</v>
      </c>
      <c r="E576" s="74">
        <v>0.3</v>
      </c>
      <c r="F576" s="75">
        <f t="shared" si="32"/>
        <v>3622.5</v>
      </c>
      <c r="G576" s="75">
        <f t="shared" si="33"/>
        <v>301.875</v>
      </c>
      <c r="H576" s="133">
        <v>40</v>
      </c>
      <c r="I576" s="77">
        <f t="shared" si="34"/>
        <v>12075</v>
      </c>
      <c r="J576" s="77">
        <f t="shared" si="35"/>
        <v>0</v>
      </c>
    </row>
    <row r="577" spans="1:10" ht="12.75" customHeight="1">
      <c r="A577" s="107">
        <v>1438</v>
      </c>
      <c r="B577" s="105" t="s">
        <v>110</v>
      </c>
      <c r="C577" s="137">
        <v>3277.5</v>
      </c>
      <c r="D577" s="73">
        <v>39668</v>
      </c>
      <c r="E577" s="74">
        <v>0.3</v>
      </c>
      <c r="F577" s="75">
        <f t="shared" si="32"/>
        <v>983.25</v>
      </c>
      <c r="G577" s="75">
        <f t="shared" si="33"/>
        <v>81.9375</v>
      </c>
      <c r="H577" s="133">
        <v>40</v>
      </c>
      <c r="I577" s="77">
        <f t="shared" si="34"/>
        <v>3277.5</v>
      </c>
      <c r="J577" s="77">
        <f t="shared" si="35"/>
        <v>0</v>
      </c>
    </row>
    <row r="578" spans="1:10" ht="12.75" customHeight="1">
      <c r="A578" s="107" t="s">
        <v>142</v>
      </c>
      <c r="B578" s="105" t="s">
        <v>221</v>
      </c>
      <c r="C578" s="139">
        <v>10574.94</v>
      </c>
      <c r="D578" s="97">
        <v>39722</v>
      </c>
      <c r="E578" s="74">
        <v>0.3</v>
      </c>
      <c r="F578" s="75">
        <f t="shared" si="32"/>
        <v>3172.482</v>
      </c>
      <c r="G578" s="75">
        <f t="shared" si="33"/>
        <v>264.37349999999998</v>
      </c>
      <c r="H578" s="133">
        <v>40</v>
      </c>
      <c r="I578" s="77">
        <f t="shared" si="34"/>
        <v>10574.939999999999</v>
      </c>
      <c r="J578" s="77">
        <f t="shared" si="35"/>
        <v>0</v>
      </c>
    </row>
    <row r="579" spans="1:10" ht="12.75" customHeight="1">
      <c r="A579" s="107" t="s">
        <v>143</v>
      </c>
      <c r="B579" s="105" t="s">
        <v>566</v>
      </c>
      <c r="C579" s="84">
        <v>218.04</v>
      </c>
      <c r="D579" s="95">
        <v>39722</v>
      </c>
      <c r="E579" s="74">
        <v>0.3</v>
      </c>
      <c r="F579" s="75">
        <f t="shared" si="32"/>
        <v>65.411999999999992</v>
      </c>
      <c r="G579" s="75">
        <f t="shared" si="33"/>
        <v>5.4509999999999996</v>
      </c>
      <c r="H579" s="133">
        <v>40</v>
      </c>
      <c r="I579" s="77">
        <f t="shared" si="34"/>
        <v>218.04</v>
      </c>
      <c r="J579" s="77">
        <f t="shared" si="35"/>
        <v>0</v>
      </c>
    </row>
    <row r="580" spans="1:10" ht="12.75" customHeight="1">
      <c r="A580" s="70" t="s">
        <v>19</v>
      </c>
      <c r="B580" s="134" t="s">
        <v>567</v>
      </c>
      <c r="C580" s="84">
        <v>109.02</v>
      </c>
      <c r="D580" s="95">
        <v>39722</v>
      </c>
      <c r="E580" s="74">
        <v>0.3</v>
      </c>
      <c r="F580" s="75">
        <f t="shared" si="32"/>
        <v>32.705999999999996</v>
      </c>
      <c r="G580" s="75">
        <f t="shared" si="33"/>
        <v>2.7254999999999998</v>
      </c>
      <c r="H580" s="133">
        <v>40</v>
      </c>
      <c r="I580" s="77">
        <f t="shared" si="34"/>
        <v>109.02</v>
      </c>
      <c r="J580" s="77">
        <f t="shared" si="35"/>
        <v>0</v>
      </c>
    </row>
    <row r="581" spans="1:10" ht="12.75" customHeight="1">
      <c r="A581" s="70">
        <v>450</v>
      </c>
      <c r="B581" s="134" t="s">
        <v>568</v>
      </c>
      <c r="C581" s="84">
        <v>2173.5</v>
      </c>
      <c r="D581" s="95">
        <v>39722</v>
      </c>
      <c r="E581" s="74">
        <v>0.3</v>
      </c>
      <c r="F581" s="75">
        <f t="shared" ref="F581:F644" si="36">C581*E581</f>
        <v>652.04999999999995</v>
      </c>
      <c r="G581" s="75">
        <f t="shared" ref="G581:G644" si="37">F581/12</f>
        <v>54.337499999999999</v>
      </c>
      <c r="H581" s="133">
        <v>40</v>
      </c>
      <c r="I581" s="77">
        <f t="shared" ref="I581:I644" si="38">G581*H581</f>
        <v>2173.5</v>
      </c>
      <c r="J581" s="77">
        <f t="shared" ref="J581:J644" si="39">C581-I581</f>
        <v>0</v>
      </c>
    </row>
    <row r="582" spans="1:10" ht="12.75" customHeight="1">
      <c r="A582" s="141" t="s">
        <v>111</v>
      </c>
      <c r="B582" s="91" t="s">
        <v>568</v>
      </c>
      <c r="C582" s="84">
        <v>2173.5</v>
      </c>
      <c r="D582" s="95">
        <v>39722</v>
      </c>
      <c r="E582" s="74">
        <v>0.3</v>
      </c>
      <c r="F582" s="75">
        <f t="shared" si="36"/>
        <v>652.04999999999995</v>
      </c>
      <c r="G582" s="75">
        <f t="shared" si="37"/>
        <v>54.337499999999999</v>
      </c>
      <c r="H582" s="133">
        <v>40</v>
      </c>
      <c r="I582" s="77">
        <f t="shared" si="38"/>
        <v>2173.5</v>
      </c>
      <c r="J582" s="77">
        <f t="shared" si="39"/>
        <v>0</v>
      </c>
    </row>
    <row r="583" spans="1:10" ht="12.75" customHeight="1">
      <c r="A583" s="107">
        <v>440</v>
      </c>
      <c r="B583" s="106" t="s">
        <v>227</v>
      </c>
      <c r="C583" s="137">
        <v>9752</v>
      </c>
      <c r="D583" s="95">
        <v>39722</v>
      </c>
      <c r="E583" s="74">
        <v>0.3</v>
      </c>
      <c r="F583" s="75">
        <f t="shared" si="36"/>
        <v>2925.6</v>
      </c>
      <c r="G583" s="75">
        <f t="shared" si="37"/>
        <v>243.79999999999998</v>
      </c>
      <c r="H583" s="133">
        <v>40</v>
      </c>
      <c r="I583" s="77">
        <f t="shared" si="38"/>
        <v>9752</v>
      </c>
      <c r="J583" s="77">
        <f t="shared" si="39"/>
        <v>0</v>
      </c>
    </row>
    <row r="584" spans="1:10" ht="12.75" customHeight="1">
      <c r="A584" s="107">
        <v>441</v>
      </c>
      <c r="B584" s="106" t="s">
        <v>227</v>
      </c>
      <c r="C584" s="137">
        <v>4370</v>
      </c>
      <c r="D584" s="95">
        <v>39722</v>
      </c>
      <c r="E584" s="74">
        <v>0.3</v>
      </c>
      <c r="F584" s="75">
        <f t="shared" si="36"/>
        <v>1311</v>
      </c>
      <c r="G584" s="75">
        <f t="shared" si="37"/>
        <v>109.25</v>
      </c>
      <c r="H584" s="133">
        <v>40</v>
      </c>
      <c r="I584" s="77">
        <f t="shared" si="38"/>
        <v>4370</v>
      </c>
      <c r="J584" s="77">
        <f t="shared" si="39"/>
        <v>0</v>
      </c>
    </row>
    <row r="585" spans="1:10" ht="12.75" customHeight="1">
      <c r="A585" s="70">
        <v>1102</v>
      </c>
      <c r="B585" s="134" t="s">
        <v>566</v>
      </c>
      <c r="C585" s="84">
        <v>218.04</v>
      </c>
      <c r="D585" s="95">
        <v>39722</v>
      </c>
      <c r="E585" s="74">
        <v>0.3</v>
      </c>
      <c r="F585" s="75">
        <f t="shared" si="36"/>
        <v>65.411999999999992</v>
      </c>
      <c r="G585" s="75">
        <f t="shared" si="37"/>
        <v>5.4509999999999996</v>
      </c>
      <c r="H585" s="133">
        <v>40</v>
      </c>
      <c r="I585" s="77">
        <f t="shared" si="38"/>
        <v>218.04</v>
      </c>
      <c r="J585" s="77">
        <f t="shared" si="39"/>
        <v>0</v>
      </c>
    </row>
    <row r="586" spans="1:10" ht="12.75" customHeight="1">
      <c r="A586" s="70" t="s">
        <v>19</v>
      </c>
      <c r="B586" s="134" t="s">
        <v>567</v>
      </c>
      <c r="C586" s="84">
        <v>109.02</v>
      </c>
      <c r="D586" s="95">
        <v>39722</v>
      </c>
      <c r="E586" s="74">
        <v>0.3</v>
      </c>
      <c r="F586" s="75">
        <f t="shared" si="36"/>
        <v>32.705999999999996</v>
      </c>
      <c r="G586" s="75">
        <f t="shared" si="37"/>
        <v>2.7254999999999998</v>
      </c>
      <c r="H586" s="133">
        <v>40</v>
      </c>
      <c r="I586" s="77">
        <f t="shared" si="38"/>
        <v>109.02</v>
      </c>
      <c r="J586" s="77">
        <f t="shared" si="39"/>
        <v>0</v>
      </c>
    </row>
    <row r="587" spans="1:10" ht="12.75" customHeight="1">
      <c r="A587" s="70">
        <v>1377</v>
      </c>
      <c r="B587" s="134" t="s">
        <v>166</v>
      </c>
      <c r="C587" s="84">
        <v>201.25</v>
      </c>
      <c r="D587" s="95">
        <v>39722</v>
      </c>
      <c r="E587" s="74">
        <v>0.3</v>
      </c>
      <c r="F587" s="75">
        <f t="shared" si="36"/>
        <v>60.375</v>
      </c>
      <c r="G587" s="75">
        <f t="shared" si="37"/>
        <v>5.03125</v>
      </c>
      <c r="H587" s="133">
        <v>40</v>
      </c>
      <c r="I587" s="77">
        <f t="shared" si="38"/>
        <v>201.25</v>
      </c>
      <c r="J587" s="77">
        <f t="shared" si="39"/>
        <v>0</v>
      </c>
    </row>
    <row r="588" spans="1:10" ht="12.75" customHeight="1">
      <c r="A588" s="107" t="s">
        <v>434</v>
      </c>
      <c r="B588" s="105" t="s">
        <v>221</v>
      </c>
      <c r="C588" s="139">
        <v>10574.94</v>
      </c>
      <c r="D588" s="97">
        <v>39722</v>
      </c>
      <c r="E588" s="74">
        <v>0.3</v>
      </c>
      <c r="F588" s="75">
        <f t="shared" si="36"/>
        <v>3172.482</v>
      </c>
      <c r="G588" s="75">
        <f t="shared" si="37"/>
        <v>264.37349999999998</v>
      </c>
      <c r="H588" s="133">
        <v>40</v>
      </c>
      <c r="I588" s="77">
        <f t="shared" si="38"/>
        <v>10574.939999999999</v>
      </c>
      <c r="J588" s="77">
        <f t="shared" si="39"/>
        <v>0</v>
      </c>
    </row>
    <row r="589" spans="1:10" ht="12.75" customHeight="1">
      <c r="A589" s="76" t="s">
        <v>85</v>
      </c>
      <c r="B589" s="134" t="s">
        <v>166</v>
      </c>
      <c r="C589" s="84">
        <v>201.25</v>
      </c>
      <c r="D589" s="95">
        <v>39722</v>
      </c>
      <c r="E589" s="74">
        <v>0.3</v>
      </c>
      <c r="F589" s="75">
        <f t="shared" si="36"/>
        <v>60.375</v>
      </c>
      <c r="G589" s="75">
        <f t="shared" si="37"/>
        <v>5.03125</v>
      </c>
      <c r="H589" s="133">
        <v>40</v>
      </c>
      <c r="I589" s="77">
        <f t="shared" si="38"/>
        <v>201.25</v>
      </c>
      <c r="J589" s="77">
        <f t="shared" si="39"/>
        <v>0</v>
      </c>
    </row>
    <row r="590" spans="1:10" ht="12.75" customHeight="1">
      <c r="A590" s="107" t="s">
        <v>241</v>
      </c>
      <c r="B590" s="105" t="s">
        <v>218</v>
      </c>
      <c r="C590" s="137">
        <v>18302.25</v>
      </c>
      <c r="D590" s="73">
        <v>39723</v>
      </c>
      <c r="E590" s="74">
        <v>0.3</v>
      </c>
      <c r="F590" s="75">
        <f t="shared" si="36"/>
        <v>5490.6750000000002</v>
      </c>
      <c r="G590" s="75">
        <f t="shared" si="37"/>
        <v>457.55625000000003</v>
      </c>
      <c r="H590" s="133">
        <v>40</v>
      </c>
      <c r="I590" s="77">
        <f t="shared" si="38"/>
        <v>18302.25</v>
      </c>
      <c r="J590" s="77">
        <f t="shared" si="39"/>
        <v>0</v>
      </c>
    </row>
    <row r="591" spans="1:10" ht="12.75" customHeight="1">
      <c r="A591" s="107" t="s">
        <v>555</v>
      </c>
      <c r="B591" s="105" t="s">
        <v>218</v>
      </c>
      <c r="C591" s="137">
        <v>18302.25</v>
      </c>
      <c r="D591" s="73">
        <v>39723</v>
      </c>
      <c r="E591" s="74">
        <v>0.3</v>
      </c>
      <c r="F591" s="75">
        <f t="shared" si="36"/>
        <v>5490.6750000000002</v>
      </c>
      <c r="G591" s="75">
        <f t="shared" si="37"/>
        <v>457.55625000000003</v>
      </c>
      <c r="H591" s="133">
        <v>40</v>
      </c>
      <c r="I591" s="77">
        <f t="shared" si="38"/>
        <v>18302.25</v>
      </c>
      <c r="J591" s="77">
        <f t="shared" si="39"/>
        <v>0</v>
      </c>
    </row>
    <row r="592" spans="1:10" ht="12.75" customHeight="1">
      <c r="A592" s="70">
        <v>1341</v>
      </c>
      <c r="B592" s="134" t="s">
        <v>166</v>
      </c>
      <c r="C592" s="137">
        <v>987.85</v>
      </c>
      <c r="D592" s="73">
        <v>39779</v>
      </c>
      <c r="E592" s="74">
        <v>0.3</v>
      </c>
      <c r="F592" s="75">
        <f t="shared" si="36"/>
        <v>296.35500000000002</v>
      </c>
      <c r="G592" s="75">
        <f t="shared" si="37"/>
        <v>24.696250000000003</v>
      </c>
      <c r="H592" s="133">
        <v>40</v>
      </c>
      <c r="I592" s="77">
        <f t="shared" si="38"/>
        <v>987.85000000000014</v>
      </c>
      <c r="J592" s="77">
        <f t="shared" si="39"/>
        <v>0</v>
      </c>
    </row>
    <row r="593" spans="1:10" ht="12.75" customHeight="1">
      <c r="A593" s="70">
        <v>1334</v>
      </c>
      <c r="B593" s="134" t="s">
        <v>166</v>
      </c>
      <c r="C593" s="137">
        <v>987.85</v>
      </c>
      <c r="D593" s="73">
        <v>39779</v>
      </c>
      <c r="E593" s="74">
        <v>0.3</v>
      </c>
      <c r="F593" s="75">
        <f t="shared" si="36"/>
        <v>296.35500000000002</v>
      </c>
      <c r="G593" s="75">
        <f t="shared" si="37"/>
        <v>24.696250000000003</v>
      </c>
      <c r="H593" s="133">
        <v>40</v>
      </c>
      <c r="I593" s="77">
        <f t="shared" si="38"/>
        <v>987.85000000000014</v>
      </c>
      <c r="J593" s="77">
        <f t="shared" si="39"/>
        <v>0</v>
      </c>
    </row>
    <row r="594" spans="1:10" ht="12.75" customHeight="1">
      <c r="A594" s="70">
        <v>1339</v>
      </c>
      <c r="B594" s="134" t="s">
        <v>166</v>
      </c>
      <c r="C594" s="137">
        <v>987.85</v>
      </c>
      <c r="D594" s="73">
        <v>39779</v>
      </c>
      <c r="E594" s="74">
        <v>0.3</v>
      </c>
      <c r="F594" s="75">
        <f t="shared" si="36"/>
        <v>296.35500000000002</v>
      </c>
      <c r="G594" s="75">
        <f t="shared" si="37"/>
        <v>24.696250000000003</v>
      </c>
      <c r="H594" s="133">
        <v>40</v>
      </c>
      <c r="I594" s="77">
        <f t="shared" si="38"/>
        <v>987.85000000000014</v>
      </c>
      <c r="J594" s="77">
        <f t="shared" si="39"/>
        <v>0</v>
      </c>
    </row>
    <row r="595" spans="1:10" ht="12.75" customHeight="1">
      <c r="A595" s="107">
        <v>1489</v>
      </c>
      <c r="B595" s="105" t="s">
        <v>566</v>
      </c>
      <c r="C595" s="135">
        <v>234.255</v>
      </c>
      <c r="D595" s="95">
        <v>39855</v>
      </c>
      <c r="E595" s="74">
        <v>0.3</v>
      </c>
      <c r="F595" s="75">
        <f t="shared" si="36"/>
        <v>70.276499999999999</v>
      </c>
      <c r="G595" s="75">
        <f t="shared" si="37"/>
        <v>5.8563749999999999</v>
      </c>
      <c r="H595" s="133">
        <v>40</v>
      </c>
      <c r="I595" s="77">
        <f t="shared" si="38"/>
        <v>234.255</v>
      </c>
      <c r="J595" s="77">
        <f t="shared" si="39"/>
        <v>0</v>
      </c>
    </row>
    <row r="596" spans="1:10" ht="12.75" customHeight="1">
      <c r="A596" s="107" t="s">
        <v>204</v>
      </c>
      <c r="B596" s="105" t="s">
        <v>197</v>
      </c>
      <c r="C596" s="135">
        <v>11361.3675</v>
      </c>
      <c r="D596" s="95">
        <v>39855</v>
      </c>
      <c r="E596" s="74">
        <v>0.3</v>
      </c>
      <c r="F596" s="75">
        <f t="shared" si="36"/>
        <v>3408.4102499999999</v>
      </c>
      <c r="G596" s="75">
        <f t="shared" si="37"/>
        <v>284.03418749999997</v>
      </c>
      <c r="H596" s="133">
        <v>40</v>
      </c>
      <c r="I596" s="77">
        <f t="shared" si="38"/>
        <v>11361.367499999998</v>
      </c>
      <c r="J596" s="77">
        <f t="shared" si="39"/>
        <v>0</v>
      </c>
    </row>
    <row r="597" spans="1:10" ht="12.75" customHeight="1">
      <c r="A597" s="107" t="s">
        <v>175</v>
      </c>
      <c r="B597" s="105" t="s">
        <v>296</v>
      </c>
      <c r="C597" s="137">
        <v>2955.5</v>
      </c>
      <c r="D597" s="73">
        <v>39855</v>
      </c>
      <c r="E597" s="74">
        <v>0.3</v>
      </c>
      <c r="F597" s="75">
        <f t="shared" si="36"/>
        <v>886.65</v>
      </c>
      <c r="G597" s="75">
        <f t="shared" si="37"/>
        <v>73.887500000000003</v>
      </c>
      <c r="H597" s="133">
        <v>40</v>
      </c>
      <c r="I597" s="77">
        <f t="shared" si="38"/>
        <v>2955.5</v>
      </c>
      <c r="J597" s="77">
        <f t="shared" si="39"/>
        <v>0</v>
      </c>
    </row>
    <row r="598" spans="1:10" ht="12.75" customHeight="1">
      <c r="A598" s="70">
        <v>1264</v>
      </c>
      <c r="B598" s="134" t="s">
        <v>567</v>
      </c>
      <c r="C598" s="135">
        <v>117.1275</v>
      </c>
      <c r="D598" s="95">
        <v>39855</v>
      </c>
      <c r="E598" s="74">
        <v>0.3</v>
      </c>
      <c r="F598" s="75">
        <f t="shared" si="36"/>
        <v>35.138249999999999</v>
      </c>
      <c r="G598" s="75">
        <f t="shared" si="37"/>
        <v>2.9281874999999999</v>
      </c>
      <c r="H598" s="133">
        <v>40</v>
      </c>
      <c r="I598" s="77">
        <f t="shared" si="38"/>
        <v>117.1275</v>
      </c>
      <c r="J598" s="77">
        <f t="shared" si="39"/>
        <v>0</v>
      </c>
    </row>
    <row r="599" spans="1:10" ht="12.75" customHeight="1">
      <c r="A599" s="107" t="s">
        <v>19</v>
      </c>
      <c r="B599" s="105" t="s">
        <v>236</v>
      </c>
      <c r="C599" s="137">
        <v>769</v>
      </c>
      <c r="D599" s="73">
        <v>39885</v>
      </c>
      <c r="E599" s="74">
        <v>0.3</v>
      </c>
      <c r="F599" s="75">
        <f t="shared" si="36"/>
        <v>230.7</v>
      </c>
      <c r="G599" s="75">
        <f t="shared" si="37"/>
        <v>19.224999999999998</v>
      </c>
      <c r="H599" s="133">
        <v>40</v>
      </c>
      <c r="I599" s="77">
        <f t="shared" si="38"/>
        <v>768.99999999999989</v>
      </c>
      <c r="J599" s="77">
        <f t="shared" si="39"/>
        <v>0</v>
      </c>
    </row>
    <row r="600" spans="1:10" ht="12.75" customHeight="1">
      <c r="A600" s="107" t="s">
        <v>19</v>
      </c>
      <c r="B600" s="105" t="s">
        <v>236</v>
      </c>
      <c r="C600" s="137">
        <v>769</v>
      </c>
      <c r="D600" s="73">
        <v>39885</v>
      </c>
      <c r="E600" s="74">
        <v>0.3</v>
      </c>
      <c r="F600" s="75">
        <f t="shared" si="36"/>
        <v>230.7</v>
      </c>
      <c r="G600" s="75">
        <f t="shared" si="37"/>
        <v>19.224999999999998</v>
      </c>
      <c r="H600" s="133">
        <v>40</v>
      </c>
      <c r="I600" s="77">
        <f t="shared" si="38"/>
        <v>768.99999999999989</v>
      </c>
      <c r="J600" s="77">
        <f t="shared" si="39"/>
        <v>0</v>
      </c>
    </row>
    <row r="601" spans="1:10" ht="12.75" customHeight="1">
      <c r="A601" s="107" t="s">
        <v>19</v>
      </c>
      <c r="B601" s="105" t="s">
        <v>242</v>
      </c>
      <c r="C601" s="139">
        <v>349</v>
      </c>
      <c r="D601" s="97">
        <v>39885</v>
      </c>
      <c r="E601" s="74">
        <v>0.3</v>
      </c>
      <c r="F601" s="75">
        <f t="shared" si="36"/>
        <v>104.7</v>
      </c>
      <c r="G601" s="75">
        <f t="shared" si="37"/>
        <v>8.7249999999999996</v>
      </c>
      <c r="H601" s="133">
        <v>40</v>
      </c>
      <c r="I601" s="77">
        <f t="shared" si="38"/>
        <v>349</v>
      </c>
      <c r="J601" s="77">
        <f t="shared" si="39"/>
        <v>0</v>
      </c>
    </row>
    <row r="602" spans="1:10" ht="12.75" customHeight="1">
      <c r="A602" s="107" t="s">
        <v>19</v>
      </c>
      <c r="B602" s="105" t="s">
        <v>236</v>
      </c>
      <c r="C602" s="137">
        <v>769</v>
      </c>
      <c r="D602" s="73">
        <v>39885</v>
      </c>
      <c r="E602" s="74">
        <v>0.3</v>
      </c>
      <c r="F602" s="75">
        <f t="shared" si="36"/>
        <v>230.7</v>
      </c>
      <c r="G602" s="75">
        <f t="shared" si="37"/>
        <v>19.224999999999998</v>
      </c>
      <c r="H602" s="133">
        <v>40</v>
      </c>
      <c r="I602" s="77">
        <f t="shared" si="38"/>
        <v>768.99999999999989</v>
      </c>
      <c r="J602" s="77">
        <f t="shared" si="39"/>
        <v>0</v>
      </c>
    </row>
    <row r="603" spans="1:10" ht="12.75" customHeight="1">
      <c r="A603" s="107" t="s">
        <v>19</v>
      </c>
      <c r="B603" s="105" t="s">
        <v>236</v>
      </c>
      <c r="C603" s="137">
        <v>769</v>
      </c>
      <c r="D603" s="73">
        <v>39885</v>
      </c>
      <c r="E603" s="74">
        <v>0.3</v>
      </c>
      <c r="F603" s="75">
        <f t="shared" si="36"/>
        <v>230.7</v>
      </c>
      <c r="G603" s="75">
        <f t="shared" si="37"/>
        <v>19.224999999999998</v>
      </c>
      <c r="H603" s="133">
        <v>40</v>
      </c>
      <c r="I603" s="77">
        <f t="shared" si="38"/>
        <v>768.99999999999989</v>
      </c>
      <c r="J603" s="77">
        <f t="shared" si="39"/>
        <v>0</v>
      </c>
    </row>
    <row r="604" spans="1:10" ht="12.75" customHeight="1">
      <c r="A604" s="107" t="s">
        <v>19</v>
      </c>
      <c r="B604" s="105" t="s">
        <v>396</v>
      </c>
      <c r="C604" s="137">
        <v>829</v>
      </c>
      <c r="D604" s="73">
        <v>39885</v>
      </c>
      <c r="E604" s="74">
        <v>0.3</v>
      </c>
      <c r="F604" s="75">
        <f t="shared" si="36"/>
        <v>248.7</v>
      </c>
      <c r="G604" s="75">
        <f t="shared" si="37"/>
        <v>20.724999999999998</v>
      </c>
      <c r="H604" s="133">
        <v>40</v>
      </c>
      <c r="I604" s="77">
        <f t="shared" si="38"/>
        <v>828.99999999999989</v>
      </c>
      <c r="J604" s="77">
        <f t="shared" si="39"/>
        <v>0</v>
      </c>
    </row>
    <row r="605" spans="1:10" ht="12.75" customHeight="1">
      <c r="A605" s="107" t="s">
        <v>19</v>
      </c>
      <c r="B605" s="105" t="s">
        <v>396</v>
      </c>
      <c r="C605" s="137">
        <v>829</v>
      </c>
      <c r="D605" s="73">
        <v>39885</v>
      </c>
      <c r="E605" s="74">
        <v>0.3</v>
      </c>
      <c r="F605" s="75">
        <f t="shared" si="36"/>
        <v>248.7</v>
      </c>
      <c r="G605" s="75">
        <f t="shared" si="37"/>
        <v>20.724999999999998</v>
      </c>
      <c r="H605" s="133">
        <v>40</v>
      </c>
      <c r="I605" s="77">
        <f t="shared" si="38"/>
        <v>828.99999999999989</v>
      </c>
      <c r="J605" s="77">
        <f t="shared" si="39"/>
        <v>0</v>
      </c>
    </row>
    <row r="606" spans="1:10" ht="12.75" customHeight="1">
      <c r="A606" s="107" t="s">
        <v>19</v>
      </c>
      <c r="B606" s="105" t="s">
        <v>322</v>
      </c>
      <c r="C606" s="139">
        <v>11143.5</v>
      </c>
      <c r="D606" s="97">
        <v>40064</v>
      </c>
      <c r="E606" s="74">
        <v>0.3</v>
      </c>
      <c r="F606" s="75">
        <f t="shared" si="36"/>
        <v>3343.0499999999997</v>
      </c>
      <c r="G606" s="75">
        <f t="shared" si="37"/>
        <v>278.58749999999998</v>
      </c>
      <c r="H606" s="133">
        <v>40</v>
      </c>
      <c r="I606" s="77">
        <f t="shared" si="38"/>
        <v>11143.5</v>
      </c>
      <c r="J606" s="77">
        <f t="shared" si="39"/>
        <v>0</v>
      </c>
    </row>
    <row r="607" spans="1:10" ht="12.75" customHeight="1">
      <c r="A607" s="107" t="s">
        <v>19</v>
      </c>
      <c r="B607" s="105" t="s">
        <v>321</v>
      </c>
      <c r="C607" s="139">
        <v>6526.25</v>
      </c>
      <c r="D607" s="97">
        <v>40064</v>
      </c>
      <c r="E607" s="74">
        <v>0.3</v>
      </c>
      <c r="F607" s="75">
        <f t="shared" si="36"/>
        <v>1957.875</v>
      </c>
      <c r="G607" s="75">
        <f t="shared" si="37"/>
        <v>163.15625</v>
      </c>
      <c r="H607" s="133">
        <v>40</v>
      </c>
      <c r="I607" s="77">
        <f t="shared" si="38"/>
        <v>6526.25</v>
      </c>
      <c r="J607" s="77">
        <f t="shared" si="39"/>
        <v>0</v>
      </c>
    </row>
    <row r="608" spans="1:10" ht="12.75" customHeight="1">
      <c r="A608" s="107" t="s">
        <v>19</v>
      </c>
      <c r="B608" s="105" t="s">
        <v>102</v>
      </c>
      <c r="C608" s="139">
        <v>6100.75</v>
      </c>
      <c r="D608" s="97">
        <v>40064</v>
      </c>
      <c r="E608" s="74">
        <v>0.3</v>
      </c>
      <c r="F608" s="75">
        <f t="shared" si="36"/>
        <v>1830.2249999999999</v>
      </c>
      <c r="G608" s="75">
        <f t="shared" si="37"/>
        <v>152.51874999999998</v>
      </c>
      <c r="H608" s="133">
        <v>40</v>
      </c>
      <c r="I608" s="77">
        <f t="shared" si="38"/>
        <v>6100.7499999999991</v>
      </c>
      <c r="J608" s="77">
        <f t="shared" si="39"/>
        <v>0</v>
      </c>
    </row>
    <row r="609" spans="1:10" ht="12.75" customHeight="1">
      <c r="A609" s="107" t="s">
        <v>19</v>
      </c>
      <c r="B609" s="105" t="s">
        <v>320</v>
      </c>
      <c r="C609" s="139">
        <v>7228.9</v>
      </c>
      <c r="D609" s="97">
        <v>40064</v>
      </c>
      <c r="E609" s="74">
        <v>0.3</v>
      </c>
      <c r="F609" s="75">
        <f t="shared" si="36"/>
        <v>2168.6699999999996</v>
      </c>
      <c r="G609" s="75">
        <f t="shared" si="37"/>
        <v>180.72249999999997</v>
      </c>
      <c r="H609" s="133">
        <v>40</v>
      </c>
      <c r="I609" s="77">
        <f t="shared" si="38"/>
        <v>7228.8999999999987</v>
      </c>
      <c r="J609" s="77">
        <f t="shared" si="39"/>
        <v>0</v>
      </c>
    </row>
    <row r="610" spans="1:10" ht="12.75" customHeight="1">
      <c r="A610" s="107" t="s">
        <v>19</v>
      </c>
      <c r="B610" s="105" t="s">
        <v>320</v>
      </c>
      <c r="C610" s="139">
        <v>7228.9</v>
      </c>
      <c r="D610" s="97">
        <v>40064</v>
      </c>
      <c r="E610" s="74">
        <v>0.3</v>
      </c>
      <c r="F610" s="75">
        <f t="shared" si="36"/>
        <v>2168.6699999999996</v>
      </c>
      <c r="G610" s="75">
        <f t="shared" si="37"/>
        <v>180.72249999999997</v>
      </c>
      <c r="H610" s="133">
        <v>40</v>
      </c>
      <c r="I610" s="77">
        <f t="shared" si="38"/>
        <v>7228.8999999999987</v>
      </c>
      <c r="J610" s="77">
        <f t="shared" si="39"/>
        <v>0</v>
      </c>
    </row>
    <row r="611" spans="1:10" ht="12.75" customHeight="1">
      <c r="A611" s="107" t="s">
        <v>19</v>
      </c>
      <c r="B611" s="105" t="s">
        <v>320</v>
      </c>
      <c r="C611" s="139">
        <v>7228.9</v>
      </c>
      <c r="D611" s="97">
        <v>40064</v>
      </c>
      <c r="E611" s="74">
        <v>0.3</v>
      </c>
      <c r="F611" s="75">
        <f t="shared" si="36"/>
        <v>2168.6699999999996</v>
      </c>
      <c r="G611" s="75">
        <f t="shared" si="37"/>
        <v>180.72249999999997</v>
      </c>
      <c r="H611" s="133">
        <v>40</v>
      </c>
      <c r="I611" s="77">
        <f t="shared" si="38"/>
        <v>7228.8999999999987</v>
      </c>
      <c r="J611" s="77">
        <f t="shared" si="39"/>
        <v>0</v>
      </c>
    </row>
    <row r="612" spans="1:10" ht="12.75" customHeight="1">
      <c r="A612" s="107" t="s">
        <v>19</v>
      </c>
      <c r="B612" s="105" t="s">
        <v>319</v>
      </c>
      <c r="C612" s="139">
        <v>4067.55</v>
      </c>
      <c r="D612" s="97">
        <v>40064</v>
      </c>
      <c r="E612" s="74">
        <v>0.3</v>
      </c>
      <c r="F612" s="75">
        <f t="shared" si="36"/>
        <v>1220.2650000000001</v>
      </c>
      <c r="G612" s="75">
        <f t="shared" si="37"/>
        <v>101.68875000000001</v>
      </c>
      <c r="H612" s="133">
        <v>40</v>
      </c>
      <c r="I612" s="77">
        <f t="shared" si="38"/>
        <v>4067.5500000000006</v>
      </c>
      <c r="J612" s="77">
        <f t="shared" si="39"/>
        <v>0</v>
      </c>
    </row>
    <row r="613" spans="1:10" ht="12.75" customHeight="1">
      <c r="A613" s="107" t="s">
        <v>19</v>
      </c>
      <c r="B613" s="105" t="s">
        <v>318</v>
      </c>
      <c r="C613" s="139">
        <v>5175</v>
      </c>
      <c r="D613" s="97">
        <v>40064</v>
      </c>
      <c r="E613" s="74">
        <v>0.3</v>
      </c>
      <c r="F613" s="75">
        <f t="shared" si="36"/>
        <v>1552.5</v>
      </c>
      <c r="G613" s="75">
        <f t="shared" si="37"/>
        <v>129.375</v>
      </c>
      <c r="H613" s="133">
        <v>40</v>
      </c>
      <c r="I613" s="77">
        <f t="shared" si="38"/>
        <v>5175</v>
      </c>
      <c r="J613" s="77">
        <f t="shared" si="39"/>
        <v>0</v>
      </c>
    </row>
    <row r="614" spans="1:10" ht="12.75" customHeight="1">
      <c r="A614" s="107" t="s">
        <v>19</v>
      </c>
      <c r="B614" s="105" t="s">
        <v>317</v>
      </c>
      <c r="C614" s="139">
        <v>9939.11</v>
      </c>
      <c r="D614" s="97">
        <v>40064</v>
      </c>
      <c r="E614" s="74">
        <v>0.3</v>
      </c>
      <c r="F614" s="75">
        <f t="shared" si="36"/>
        <v>2981.7330000000002</v>
      </c>
      <c r="G614" s="75">
        <f t="shared" si="37"/>
        <v>248.47775000000001</v>
      </c>
      <c r="H614" s="133">
        <v>40</v>
      </c>
      <c r="I614" s="77">
        <f t="shared" si="38"/>
        <v>9939.11</v>
      </c>
      <c r="J614" s="77">
        <f t="shared" si="39"/>
        <v>0</v>
      </c>
    </row>
    <row r="615" spans="1:10" ht="12.75" customHeight="1">
      <c r="A615" s="107" t="s">
        <v>19</v>
      </c>
      <c r="B615" s="105" t="s">
        <v>316</v>
      </c>
      <c r="C615" s="139">
        <v>19035.95</v>
      </c>
      <c r="D615" s="97">
        <v>40064</v>
      </c>
      <c r="E615" s="74">
        <v>0.3</v>
      </c>
      <c r="F615" s="75">
        <f t="shared" si="36"/>
        <v>5710.7849999999999</v>
      </c>
      <c r="G615" s="75">
        <f t="shared" si="37"/>
        <v>475.89875000000001</v>
      </c>
      <c r="H615" s="133">
        <v>40</v>
      </c>
      <c r="I615" s="77">
        <f t="shared" si="38"/>
        <v>19035.95</v>
      </c>
      <c r="J615" s="77">
        <f t="shared" si="39"/>
        <v>0</v>
      </c>
    </row>
    <row r="616" spans="1:10" ht="12.75" customHeight="1">
      <c r="A616" s="107" t="s">
        <v>19</v>
      </c>
      <c r="B616" s="105" t="s">
        <v>314</v>
      </c>
      <c r="C616" s="139">
        <v>6325</v>
      </c>
      <c r="D616" s="97">
        <v>40064</v>
      </c>
      <c r="E616" s="74">
        <v>0.3</v>
      </c>
      <c r="F616" s="75">
        <f t="shared" si="36"/>
        <v>1897.5</v>
      </c>
      <c r="G616" s="75">
        <f t="shared" si="37"/>
        <v>158.125</v>
      </c>
      <c r="H616" s="133">
        <v>40</v>
      </c>
      <c r="I616" s="77">
        <f t="shared" si="38"/>
        <v>6325</v>
      </c>
      <c r="J616" s="77">
        <f t="shared" si="39"/>
        <v>0</v>
      </c>
    </row>
    <row r="617" spans="1:10" ht="12.75" customHeight="1">
      <c r="A617" s="107" t="s">
        <v>135</v>
      </c>
      <c r="B617" s="105" t="s">
        <v>313</v>
      </c>
      <c r="C617" s="139">
        <v>2455.25</v>
      </c>
      <c r="D617" s="97">
        <v>40156</v>
      </c>
      <c r="E617" s="74">
        <v>0.3</v>
      </c>
      <c r="F617" s="75">
        <f t="shared" si="36"/>
        <v>736.57499999999993</v>
      </c>
      <c r="G617" s="75">
        <f t="shared" si="37"/>
        <v>61.381249999999994</v>
      </c>
      <c r="H617" s="133">
        <v>40</v>
      </c>
      <c r="I617" s="77">
        <f t="shared" si="38"/>
        <v>2455.25</v>
      </c>
      <c r="J617" s="77">
        <f t="shared" si="39"/>
        <v>0</v>
      </c>
    </row>
    <row r="618" spans="1:10" ht="12.75" customHeight="1">
      <c r="A618" s="107">
        <v>1481</v>
      </c>
      <c r="B618" s="105" t="s">
        <v>226</v>
      </c>
      <c r="C618" s="148">
        <v>1899</v>
      </c>
      <c r="D618" s="97">
        <v>40238</v>
      </c>
      <c r="E618" s="74">
        <v>0.3</v>
      </c>
      <c r="F618" s="75">
        <f t="shared" si="36"/>
        <v>569.69999999999993</v>
      </c>
      <c r="G618" s="75">
        <f t="shared" si="37"/>
        <v>47.474999999999994</v>
      </c>
      <c r="H618" s="133">
        <v>40</v>
      </c>
      <c r="I618" s="77">
        <f t="shared" si="38"/>
        <v>1898.9999999999998</v>
      </c>
      <c r="J618" s="77">
        <f t="shared" si="39"/>
        <v>0</v>
      </c>
    </row>
    <row r="619" spans="1:10" ht="12.75" customHeight="1">
      <c r="A619" s="107">
        <v>1479</v>
      </c>
      <c r="B619" s="105" t="s">
        <v>227</v>
      </c>
      <c r="C619" s="148">
        <v>1999</v>
      </c>
      <c r="D619" s="97">
        <v>40298</v>
      </c>
      <c r="E619" s="74">
        <v>0.3</v>
      </c>
      <c r="F619" s="75">
        <f t="shared" si="36"/>
        <v>599.69999999999993</v>
      </c>
      <c r="G619" s="75">
        <f t="shared" si="37"/>
        <v>49.974999999999994</v>
      </c>
      <c r="H619" s="133">
        <v>40</v>
      </c>
      <c r="I619" s="77">
        <f t="shared" si="38"/>
        <v>1998.9999999999998</v>
      </c>
      <c r="J619" s="77">
        <f t="shared" si="39"/>
        <v>0</v>
      </c>
    </row>
    <row r="620" spans="1:10" ht="12.75" customHeight="1">
      <c r="A620" s="107" t="s">
        <v>216</v>
      </c>
      <c r="B620" s="105" t="s">
        <v>455</v>
      </c>
      <c r="C620" s="148">
        <v>39556</v>
      </c>
      <c r="D620" s="97">
        <v>40305</v>
      </c>
      <c r="E620" s="74">
        <v>0.3</v>
      </c>
      <c r="F620" s="75">
        <f t="shared" si="36"/>
        <v>11866.8</v>
      </c>
      <c r="G620" s="75">
        <f t="shared" si="37"/>
        <v>988.9</v>
      </c>
      <c r="H620" s="133">
        <v>40</v>
      </c>
      <c r="I620" s="77">
        <f t="shared" si="38"/>
        <v>39556</v>
      </c>
      <c r="J620" s="77">
        <f t="shared" si="39"/>
        <v>0</v>
      </c>
    </row>
    <row r="621" spans="1:10" ht="12.75" customHeight="1">
      <c r="A621" s="107" t="s">
        <v>501</v>
      </c>
      <c r="B621" s="105" t="s">
        <v>2</v>
      </c>
      <c r="C621" s="148">
        <v>8218.6</v>
      </c>
      <c r="D621" s="97">
        <v>40305</v>
      </c>
      <c r="E621" s="74">
        <v>0.3</v>
      </c>
      <c r="F621" s="75">
        <f t="shared" si="36"/>
        <v>2465.58</v>
      </c>
      <c r="G621" s="75">
        <f t="shared" si="37"/>
        <v>205.465</v>
      </c>
      <c r="H621" s="133">
        <v>40</v>
      </c>
      <c r="I621" s="77">
        <f t="shared" si="38"/>
        <v>8218.6</v>
      </c>
      <c r="J621" s="77">
        <f t="shared" si="39"/>
        <v>0</v>
      </c>
    </row>
    <row r="622" spans="1:10" ht="12.75" customHeight="1">
      <c r="A622" s="107" t="s">
        <v>19</v>
      </c>
      <c r="B622" s="105" t="s">
        <v>454</v>
      </c>
      <c r="C622" s="148">
        <v>31940.6</v>
      </c>
      <c r="D622" s="97">
        <v>40305</v>
      </c>
      <c r="E622" s="74">
        <v>0.3</v>
      </c>
      <c r="F622" s="75">
        <f t="shared" si="36"/>
        <v>9582.1799999999985</v>
      </c>
      <c r="G622" s="75">
        <f t="shared" si="37"/>
        <v>798.51499999999987</v>
      </c>
      <c r="H622" s="133">
        <v>40</v>
      </c>
      <c r="I622" s="77">
        <f t="shared" si="38"/>
        <v>31940.599999999995</v>
      </c>
      <c r="J622" s="77">
        <f t="shared" si="39"/>
        <v>0</v>
      </c>
    </row>
    <row r="623" spans="1:10" ht="12.75" customHeight="1">
      <c r="A623" s="107" t="s">
        <v>223</v>
      </c>
      <c r="B623" s="105" t="s">
        <v>3</v>
      </c>
      <c r="C623" s="148">
        <v>5098.2</v>
      </c>
      <c r="D623" s="97">
        <v>40305</v>
      </c>
      <c r="E623" s="74">
        <v>0.3</v>
      </c>
      <c r="F623" s="75">
        <f t="shared" si="36"/>
        <v>1529.4599999999998</v>
      </c>
      <c r="G623" s="75">
        <f t="shared" si="37"/>
        <v>127.45499999999998</v>
      </c>
      <c r="H623" s="133">
        <v>40</v>
      </c>
      <c r="I623" s="77">
        <f t="shared" si="38"/>
        <v>5098.1999999999989</v>
      </c>
      <c r="J623" s="77">
        <f t="shared" si="39"/>
        <v>0</v>
      </c>
    </row>
    <row r="624" spans="1:10" ht="12.75" customHeight="1">
      <c r="A624" s="107" t="s">
        <v>557</v>
      </c>
      <c r="B624" s="105" t="s">
        <v>456</v>
      </c>
      <c r="C624" s="148">
        <v>42589.4</v>
      </c>
      <c r="D624" s="97">
        <v>40305</v>
      </c>
      <c r="E624" s="74">
        <v>0.3</v>
      </c>
      <c r="F624" s="75">
        <f t="shared" si="36"/>
        <v>12776.82</v>
      </c>
      <c r="G624" s="75">
        <f t="shared" si="37"/>
        <v>1064.7349999999999</v>
      </c>
      <c r="H624" s="133">
        <v>40</v>
      </c>
      <c r="I624" s="77">
        <f t="shared" si="38"/>
        <v>42589.399999999994</v>
      </c>
      <c r="J624" s="77">
        <f t="shared" si="39"/>
        <v>0</v>
      </c>
    </row>
    <row r="625" spans="1:10" ht="12.75" customHeight="1">
      <c r="A625" s="107">
        <v>1225</v>
      </c>
      <c r="B625" s="105" t="s">
        <v>548</v>
      </c>
      <c r="C625" s="148">
        <v>1539</v>
      </c>
      <c r="D625" s="97">
        <v>40420</v>
      </c>
      <c r="E625" s="74">
        <v>0.3</v>
      </c>
      <c r="F625" s="75">
        <f t="shared" si="36"/>
        <v>461.7</v>
      </c>
      <c r="G625" s="75">
        <f t="shared" si="37"/>
        <v>38.475000000000001</v>
      </c>
      <c r="H625" s="133">
        <v>40</v>
      </c>
      <c r="I625" s="77">
        <f t="shared" si="38"/>
        <v>1539</v>
      </c>
      <c r="J625" s="77">
        <f t="shared" si="39"/>
        <v>0</v>
      </c>
    </row>
    <row r="626" spans="1:10" ht="12.75" customHeight="1">
      <c r="A626" s="107" t="s">
        <v>107</v>
      </c>
      <c r="B626" s="105" t="s">
        <v>312</v>
      </c>
      <c r="C626" s="148">
        <v>2760.8</v>
      </c>
      <c r="D626" s="97">
        <v>40480</v>
      </c>
      <c r="E626" s="74">
        <v>0.3</v>
      </c>
      <c r="F626" s="75">
        <f t="shared" si="36"/>
        <v>828.24</v>
      </c>
      <c r="G626" s="75">
        <f t="shared" si="37"/>
        <v>69.02</v>
      </c>
      <c r="H626" s="133">
        <v>40</v>
      </c>
      <c r="I626" s="77">
        <f t="shared" si="38"/>
        <v>2760.7999999999997</v>
      </c>
      <c r="J626" s="77">
        <f t="shared" si="39"/>
        <v>0</v>
      </c>
    </row>
    <row r="627" spans="1:10" ht="12.75" customHeight="1">
      <c r="A627" s="107" t="s">
        <v>108</v>
      </c>
      <c r="B627" s="105" t="s">
        <v>312</v>
      </c>
      <c r="C627" s="148">
        <v>2760.8</v>
      </c>
      <c r="D627" s="97">
        <v>40480</v>
      </c>
      <c r="E627" s="74">
        <v>0.3</v>
      </c>
      <c r="F627" s="75">
        <f t="shared" si="36"/>
        <v>828.24</v>
      </c>
      <c r="G627" s="75">
        <f t="shared" si="37"/>
        <v>69.02</v>
      </c>
      <c r="H627" s="133">
        <v>40</v>
      </c>
      <c r="I627" s="77">
        <f t="shared" si="38"/>
        <v>2760.7999999999997</v>
      </c>
      <c r="J627" s="77">
        <f t="shared" si="39"/>
        <v>0</v>
      </c>
    </row>
    <row r="628" spans="1:10" ht="12.75" customHeight="1">
      <c r="A628" s="107" t="s">
        <v>153</v>
      </c>
      <c r="B628" s="105" t="s">
        <v>312</v>
      </c>
      <c r="C628" s="148">
        <v>2760.8</v>
      </c>
      <c r="D628" s="97">
        <v>40480</v>
      </c>
      <c r="E628" s="74">
        <v>0.3</v>
      </c>
      <c r="F628" s="75">
        <f t="shared" si="36"/>
        <v>828.24</v>
      </c>
      <c r="G628" s="75">
        <f t="shared" si="37"/>
        <v>69.02</v>
      </c>
      <c r="H628" s="133">
        <v>40</v>
      </c>
      <c r="I628" s="77">
        <f t="shared" si="38"/>
        <v>2760.7999999999997</v>
      </c>
      <c r="J628" s="77">
        <f t="shared" si="39"/>
        <v>0</v>
      </c>
    </row>
    <row r="629" spans="1:10" ht="12.75" customHeight="1">
      <c r="A629" s="107" t="s">
        <v>532</v>
      </c>
      <c r="B629" s="105" t="s">
        <v>312</v>
      </c>
      <c r="C629" s="148">
        <v>2760.8</v>
      </c>
      <c r="D629" s="97">
        <v>40480</v>
      </c>
      <c r="E629" s="74">
        <v>0.3</v>
      </c>
      <c r="F629" s="75">
        <f t="shared" si="36"/>
        <v>828.24</v>
      </c>
      <c r="G629" s="75">
        <f t="shared" si="37"/>
        <v>69.02</v>
      </c>
      <c r="H629" s="133">
        <v>40</v>
      </c>
      <c r="I629" s="77">
        <f t="shared" si="38"/>
        <v>2760.7999999999997</v>
      </c>
      <c r="J629" s="77">
        <f t="shared" si="39"/>
        <v>0</v>
      </c>
    </row>
    <row r="630" spans="1:10" ht="12.75" customHeight="1">
      <c r="A630" s="107" t="s">
        <v>105</v>
      </c>
      <c r="B630" s="105" t="s">
        <v>312</v>
      </c>
      <c r="C630" s="148">
        <v>2760.8</v>
      </c>
      <c r="D630" s="97">
        <v>40480</v>
      </c>
      <c r="E630" s="74">
        <v>0.3</v>
      </c>
      <c r="F630" s="75">
        <f t="shared" si="36"/>
        <v>828.24</v>
      </c>
      <c r="G630" s="75">
        <f t="shared" si="37"/>
        <v>69.02</v>
      </c>
      <c r="H630" s="133">
        <v>40</v>
      </c>
      <c r="I630" s="77">
        <f t="shared" si="38"/>
        <v>2760.7999999999997</v>
      </c>
      <c r="J630" s="77">
        <f t="shared" si="39"/>
        <v>0</v>
      </c>
    </row>
    <row r="631" spans="1:10" ht="12.75" customHeight="1">
      <c r="A631" s="70">
        <v>364</v>
      </c>
      <c r="B631" s="134" t="s">
        <v>395</v>
      </c>
      <c r="C631" s="137">
        <v>26390</v>
      </c>
      <c r="D631" s="73">
        <v>40500</v>
      </c>
      <c r="E631" s="74">
        <v>0.3</v>
      </c>
      <c r="F631" s="75">
        <f t="shared" si="36"/>
        <v>7917</v>
      </c>
      <c r="G631" s="75">
        <f t="shared" si="37"/>
        <v>659.75</v>
      </c>
      <c r="H631" s="133">
        <v>40</v>
      </c>
      <c r="I631" s="77">
        <f t="shared" si="38"/>
        <v>26390</v>
      </c>
      <c r="J631" s="77">
        <f t="shared" si="39"/>
        <v>0</v>
      </c>
    </row>
    <row r="632" spans="1:10" ht="12.75" customHeight="1">
      <c r="A632" s="70" t="s">
        <v>19</v>
      </c>
      <c r="B632" s="134" t="s">
        <v>40</v>
      </c>
      <c r="C632" s="137">
        <v>26390</v>
      </c>
      <c r="D632" s="73">
        <v>40500</v>
      </c>
      <c r="E632" s="74">
        <v>0.3</v>
      </c>
      <c r="F632" s="75">
        <f t="shared" si="36"/>
        <v>7917</v>
      </c>
      <c r="G632" s="75">
        <f t="shared" si="37"/>
        <v>659.75</v>
      </c>
      <c r="H632" s="133">
        <v>40</v>
      </c>
      <c r="I632" s="77">
        <f t="shared" si="38"/>
        <v>26390</v>
      </c>
      <c r="J632" s="77">
        <f t="shared" si="39"/>
        <v>0</v>
      </c>
    </row>
    <row r="633" spans="1:10" ht="12.75" customHeight="1">
      <c r="A633" s="70">
        <v>1300</v>
      </c>
      <c r="B633" s="134" t="s">
        <v>311</v>
      </c>
      <c r="C633" s="137">
        <v>1421</v>
      </c>
      <c r="D633" s="73">
        <v>40571</v>
      </c>
      <c r="E633" s="74">
        <v>0.3</v>
      </c>
      <c r="F633" s="75">
        <f t="shared" si="36"/>
        <v>426.3</v>
      </c>
      <c r="G633" s="75">
        <f t="shared" si="37"/>
        <v>35.524999999999999</v>
      </c>
      <c r="H633" s="133">
        <v>40</v>
      </c>
      <c r="I633" s="77">
        <f t="shared" si="38"/>
        <v>1421</v>
      </c>
      <c r="J633" s="77">
        <f t="shared" si="39"/>
        <v>0</v>
      </c>
    </row>
    <row r="634" spans="1:10" ht="12.75" customHeight="1">
      <c r="A634" s="70">
        <v>1203</v>
      </c>
      <c r="B634" s="134" t="s">
        <v>310</v>
      </c>
      <c r="C634" s="137">
        <v>31128.6</v>
      </c>
      <c r="D634" s="73">
        <v>40597</v>
      </c>
      <c r="E634" s="74">
        <v>0.3</v>
      </c>
      <c r="F634" s="75">
        <f t="shared" si="36"/>
        <v>9338.58</v>
      </c>
      <c r="G634" s="75">
        <f t="shared" si="37"/>
        <v>778.21500000000003</v>
      </c>
      <c r="H634" s="133">
        <v>40</v>
      </c>
      <c r="I634" s="77">
        <f t="shared" si="38"/>
        <v>31128.600000000002</v>
      </c>
      <c r="J634" s="77">
        <f t="shared" si="39"/>
        <v>0</v>
      </c>
    </row>
    <row r="635" spans="1:10" ht="12.75" customHeight="1">
      <c r="A635" s="70">
        <v>1180</v>
      </c>
      <c r="B635" s="134" t="s">
        <v>309</v>
      </c>
      <c r="C635" s="137">
        <v>246279.6</v>
      </c>
      <c r="D635" s="73">
        <v>40631</v>
      </c>
      <c r="E635" s="74">
        <v>0.3</v>
      </c>
      <c r="F635" s="75">
        <f t="shared" si="36"/>
        <v>73883.88</v>
      </c>
      <c r="G635" s="75">
        <f t="shared" si="37"/>
        <v>6156.9900000000007</v>
      </c>
      <c r="H635" s="133">
        <v>40</v>
      </c>
      <c r="I635" s="77">
        <f t="shared" si="38"/>
        <v>246279.60000000003</v>
      </c>
      <c r="J635" s="77">
        <f t="shared" si="39"/>
        <v>0</v>
      </c>
    </row>
    <row r="636" spans="1:10" ht="12.75" customHeight="1">
      <c r="A636" s="70">
        <v>1182</v>
      </c>
      <c r="B636" s="134" t="s">
        <v>309</v>
      </c>
      <c r="C636" s="137">
        <v>359348.28</v>
      </c>
      <c r="D636" s="73">
        <v>40634</v>
      </c>
      <c r="E636" s="74">
        <v>0.3</v>
      </c>
      <c r="F636" s="75">
        <f t="shared" si="36"/>
        <v>107804.48400000001</v>
      </c>
      <c r="G636" s="75">
        <f t="shared" si="37"/>
        <v>8983.7070000000003</v>
      </c>
      <c r="H636" s="133">
        <v>40</v>
      </c>
      <c r="I636" s="77">
        <f t="shared" si="38"/>
        <v>359348.28</v>
      </c>
      <c r="J636" s="77">
        <f t="shared" si="39"/>
        <v>0</v>
      </c>
    </row>
    <row r="637" spans="1:10" ht="12.75" customHeight="1">
      <c r="A637" s="70">
        <v>1184</v>
      </c>
      <c r="B637" s="134" t="s">
        <v>309</v>
      </c>
      <c r="C637" s="137">
        <v>359348.28</v>
      </c>
      <c r="D637" s="73">
        <v>40640</v>
      </c>
      <c r="E637" s="74">
        <v>0.3</v>
      </c>
      <c r="F637" s="75">
        <f t="shared" si="36"/>
        <v>107804.48400000001</v>
      </c>
      <c r="G637" s="75">
        <f t="shared" si="37"/>
        <v>8983.7070000000003</v>
      </c>
      <c r="H637" s="133">
        <v>40</v>
      </c>
      <c r="I637" s="77">
        <f t="shared" si="38"/>
        <v>359348.28</v>
      </c>
      <c r="J637" s="77">
        <f t="shared" si="39"/>
        <v>0</v>
      </c>
    </row>
    <row r="638" spans="1:10" ht="12.75" customHeight="1">
      <c r="A638" s="70">
        <v>999</v>
      </c>
      <c r="B638" s="134" t="s">
        <v>308</v>
      </c>
      <c r="C638" s="137">
        <v>2865.2</v>
      </c>
      <c r="D638" s="73">
        <v>40648</v>
      </c>
      <c r="E638" s="74">
        <v>0.3</v>
      </c>
      <c r="F638" s="75">
        <f t="shared" si="36"/>
        <v>859.56</v>
      </c>
      <c r="G638" s="75">
        <f t="shared" si="37"/>
        <v>71.63</v>
      </c>
      <c r="H638" s="133">
        <v>40</v>
      </c>
      <c r="I638" s="77">
        <f t="shared" si="38"/>
        <v>2865.2</v>
      </c>
      <c r="J638" s="77">
        <f t="shared" si="39"/>
        <v>0</v>
      </c>
    </row>
    <row r="639" spans="1:10" ht="12.75" customHeight="1">
      <c r="A639" s="70">
        <v>1126</v>
      </c>
      <c r="B639" s="134" t="s">
        <v>308</v>
      </c>
      <c r="C639" s="137">
        <v>2865.2</v>
      </c>
      <c r="D639" s="73">
        <v>40648</v>
      </c>
      <c r="E639" s="74">
        <v>0.3</v>
      </c>
      <c r="F639" s="75">
        <f t="shared" si="36"/>
        <v>859.56</v>
      </c>
      <c r="G639" s="75">
        <f t="shared" si="37"/>
        <v>71.63</v>
      </c>
      <c r="H639" s="133">
        <v>40</v>
      </c>
      <c r="I639" s="77">
        <f t="shared" si="38"/>
        <v>2865.2</v>
      </c>
      <c r="J639" s="77">
        <f t="shared" si="39"/>
        <v>0</v>
      </c>
    </row>
    <row r="640" spans="1:10" ht="12.75" customHeight="1">
      <c r="A640" s="107" t="s">
        <v>465</v>
      </c>
      <c r="B640" s="134" t="s">
        <v>308</v>
      </c>
      <c r="C640" s="137">
        <v>2865.2</v>
      </c>
      <c r="D640" s="73">
        <v>40648</v>
      </c>
      <c r="E640" s="74">
        <v>0.3</v>
      </c>
      <c r="F640" s="75">
        <f t="shared" si="36"/>
        <v>859.56</v>
      </c>
      <c r="G640" s="75">
        <f t="shared" si="37"/>
        <v>71.63</v>
      </c>
      <c r="H640" s="133">
        <v>40</v>
      </c>
      <c r="I640" s="77">
        <f t="shared" si="38"/>
        <v>2865.2</v>
      </c>
      <c r="J640" s="77">
        <f t="shared" si="39"/>
        <v>0</v>
      </c>
    </row>
    <row r="641" spans="1:14" ht="12.75" customHeight="1">
      <c r="A641" s="70">
        <v>980</v>
      </c>
      <c r="B641" s="134" t="s">
        <v>307</v>
      </c>
      <c r="C641" s="137">
        <v>1908.2</v>
      </c>
      <c r="D641" s="73">
        <v>40709</v>
      </c>
      <c r="E641" s="74">
        <v>0.3</v>
      </c>
      <c r="F641" s="75">
        <f t="shared" si="36"/>
        <v>572.46</v>
      </c>
      <c r="G641" s="75">
        <f t="shared" si="37"/>
        <v>47.705000000000005</v>
      </c>
      <c r="H641" s="133">
        <v>40</v>
      </c>
      <c r="I641" s="77">
        <f t="shared" si="38"/>
        <v>1908.2000000000003</v>
      </c>
      <c r="J641" s="77">
        <f t="shared" si="39"/>
        <v>0</v>
      </c>
    </row>
    <row r="642" spans="1:14" ht="12.75" customHeight="1">
      <c r="A642" s="70">
        <v>966</v>
      </c>
      <c r="B642" s="134" t="s">
        <v>307</v>
      </c>
      <c r="C642" s="137">
        <v>1908.2</v>
      </c>
      <c r="D642" s="73">
        <v>40709</v>
      </c>
      <c r="E642" s="74">
        <v>0.3</v>
      </c>
      <c r="F642" s="75">
        <f t="shared" si="36"/>
        <v>572.46</v>
      </c>
      <c r="G642" s="75">
        <f t="shared" si="37"/>
        <v>47.705000000000005</v>
      </c>
      <c r="H642" s="133">
        <v>40</v>
      </c>
      <c r="I642" s="77">
        <f t="shared" si="38"/>
        <v>1908.2000000000003</v>
      </c>
      <c r="J642" s="77">
        <f t="shared" si="39"/>
        <v>0</v>
      </c>
    </row>
    <row r="643" spans="1:14" ht="12.75" customHeight="1">
      <c r="A643" s="70">
        <v>996</v>
      </c>
      <c r="B643" s="134" t="s">
        <v>306</v>
      </c>
      <c r="C643" s="137">
        <v>349</v>
      </c>
      <c r="D643" s="73">
        <v>40742</v>
      </c>
      <c r="E643" s="74">
        <v>0.3</v>
      </c>
      <c r="F643" s="75">
        <f t="shared" si="36"/>
        <v>104.7</v>
      </c>
      <c r="G643" s="75">
        <f t="shared" si="37"/>
        <v>8.7249999999999996</v>
      </c>
      <c r="H643" s="133">
        <v>40</v>
      </c>
      <c r="I643" s="77">
        <f t="shared" si="38"/>
        <v>349</v>
      </c>
      <c r="J643" s="77">
        <f t="shared" si="39"/>
        <v>0</v>
      </c>
    </row>
    <row r="644" spans="1:14" ht="12.75" customHeight="1">
      <c r="A644" s="70">
        <v>1376</v>
      </c>
      <c r="B644" s="134" t="s">
        <v>305</v>
      </c>
      <c r="C644" s="137">
        <v>7992.4</v>
      </c>
      <c r="D644" s="73">
        <v>40938</v>
      </c>
      <c r="E644" s="74">
        <v>0.3</v>
      </c>
      <c r="F644" s="75">
        <f t="shared" si="36"/>
        <v>2397.7199999999998</v>
      </c>
      <c r="G644" s="75">
        <f t="shared" si="37"/>
        <v>199.80999999999997</v>
      </c>
      <c r="H644" s="133">
        <v>40</v>
      </c>
      <c r="I644" s="77">
        <f t="shared" si="38"/>
        <v>7992.3999999999987</v>
      </c>
      <c r="J644" s="77">
        <f t="shared" si="39"/>
        <v>0</v>
      </c>
    </row>
    <row r="645" spans="1:14" ht="12.75" customHeight="1">
      <c r="A645" s="70">
        <v>1373</v>
      </c>
      <c r="B645" s="134" t="s">
        <v>305</v>
      </c>
      <c r="C645" s="137">
        <v>7992.4</v>
      </c>
      <c r="D645" s="73">
        <v>40938</v>
      </c>
      <c r="E645" s="74">
        <v>0.3</v>
      </c>
      <c r="F645" s="75">
        <f t="shared" ref="F645:F652" si="40">C645*E645</f>
        <v>2397.7199999999998</v>
      </c>
      <c r="G645" s="75">
        <f t="shared" ref="G645:G652" si="41">F645/12</f>
        <v>199.80999999999997</v>
      </c>
      <c r="H645" s="133">
        <v>40</v>
      </c>
      <c r="I645" s="77">
        <f t="shared" ref="I645:I652" si="42">G645*H645</f>
        <v>7992.3999999999987</v>
      </c>
      <c r="J645" s="77">
        <f t="shared" ref="J645:J652" si="43">C645-I645</f>
        <v>0</v>
      </c>
    </row>
    <row r="646" spans="1:14" ht="12.75" customHeight="1">
      <c r="A646" s="70">
        <v>1366</v>
      </c>
      <c r="B646" s="106" t="s">
        <v>227</v>
      </c>
      <c r="C646" s="137">
        <v>7621.2</v>
      </c>
      <c r="D646" s="73">
        <v>40938</v>
      </c>
      <c r="E646" s="74">
        <v>0.3</v>
      </c>
      <c r="F646" s="75">
        <f t="shared" si="40"/>
        <v>2286.3599999999997</v>
      </c>
      <c r="G646" s="75">
        <f t="shared" si="41"/>
        <v>190.52999999999997</v>
      </c>
      <c r="H646" s="133">
        <v>40</v>
      </c>
      <c r="I646" s="77">
        <f t="shared" si="42"/>
        <v>7621.1999999999989</v>
      </c>
      <c r="J646" s="77">
        <f t="shared" si="43"/>
        <v>0</v>
      </c>
    </row>
    <row r="647" spans="1:14" ht="12.75" customHeight="1">
      <c r="A647" s="70">
        <v>1345</v>
      </c>
      <c r="B647" s="134" t="s">
        <v>226</v>
      </c>
      <c r="C647" s="137">
        <v>7424</v>
      </c>
      <c r="D647" s="73">
        <v>40962</v>
      </c>
      <c r="E647" s="74">
        <v>0.3</v>
      </c>
      <c r="F647" s="75">
        <f t="shared" si="40"/>
        <v>2227.1999999999998</v>
      </c>
      <c r="G647" s="75">
        <f t="shared" si="41"/>
        <v>185.6</v>
      </c>
      <c r="H647" s="133">
        <v>40</v>
      </c>
      <c r="I647" s="77">
        <f t="shared" si="42"/>
        <v>7424</v>
      </c>
      <c r="J647" s="77">
        <f t="shared" si="43"/>
        <v>0</v>
      </c>
      <c r="N647" s="8"/>
    </row>
    <row r="648" spans="1:14">
      <c r="A648" s="70" t="s">
        <v>19</v>
      </c>
      <c r="B648" s="134" t="s">
        <v>304</v>
      </c>
      <c r="C648" s="137">
        <v>2494</v>
      </c>
      <c r="D648" s="73">
        <v>40984</v>
      </c>
      <c r="E648" s="74">
        <v>0.3</v>
      </c>
      <c r="F648" s="75">
        <f t="shared" si="40"/>
        <v>748.19999999999993</v>
      </c>
      <c r="G648" s="75">
        <f t="shared" si="41"/>
        <v>62.349999999999994</v>
      </c>
      <c r="H648" s="133">
        <v>40</v>
      </c>
      <c r="I648" s="77">
        <f t="shared" si="42"/>
        <v>2494</v>
      </c>
      <c r="J648" s="77">
        <f t="shared" si="43"/>
        <v>0</v>
      </c>
      <c r="N648" s="8"/>
    </row>
    <row r="649" spans="1:14">
      <c r="A649" s="70" t="s">
        <v>19</v>
      </c>
      <c r="B649" s="134" t="s">
        <v>303</v>
      </c>
      <c r="C649" s="137">
        <v>569</v>
      </c>
      <c r="D649" s="73">
        <v>40995</v>
      </c>
      <c r="E649" s="74">
        <v>0.3</v>
      </c>
      <c r="F649" s="75">
        <f t="shared" si="40"/>
        <v>170.7</v>
      </c>
      <c r="G649" s="75">
        <f t="shared" si="41"/>
        <v>14.225</v>
      </c>
      <c r="H649" s="133">
        <v>40</v>
      </c>
      <c r="I649" s="77">
        <f t="shared" si="42"/>
        <v>569</v>
      </c>
      <c r="J649" s="77">
        <f t="shared" si="43"/>
        <v>0</v>
      </c>
      <c r="N649" s="8"/>
    </row>
    <row r="650" spans="1:14">
      <c r="A650" s="70">
        <v>1516</v>
      </c>
      <c r="B650" s="134" t="s">
        <v>585</v>
      </c>
      <c r="C650" s="137">
        <v>2842</v>
      </c>
      <c r="D650" s="73">
        <v>41337</v>
      </c>
      <c r="E650" s="74">
        <v>0.3</v>
      </c>
      <c r="F650" s="75">
        <f t="shared" si="40"/>
        <v>852.6</v>
      </c>
      <c r="G650" s="75">
        <f t="shared" si="41"/>
        <v>71.05</v>
      </c>
      <c r="H650" s="133">
        <v>29</v>
      </c>
      <c r="I650" s="77">
        <f t="shared" si="42"/>
        <v>2060.4499999999998</v>
      </c>
      <c r="J650" s="77">
        <f t="shared" si="43"/>
        <v>781.55000000000018</v>
      </c>
      <c r="N650" s="8"/>
    </row>
    <row r="651" spans="1:14">
      <c r="A651" s="107">
        <v>1517</v>
      </c>
      <c r="B651" s="99" t="s">
        <v>587</v>
      </c>
      <c r="C651" s="139">
        <v>3509.05</v>
      </c>
      <c r="D651" s="111">
        <v>41408</v>
      </c>
      <c r="E651" s="74">
        <v>0.3</v>
      </c>
      <c r="F651" s="75">
        <f t="shared" si="40"/>
        <v>1052.7149999999999</v>
      </c>
      <c r="G651" s="75">
        <f t="shared" si="41"/>
        <v>87.726249999999993</v>
      </c>
      <c r="H651" s="133">
        <v>27</v>
      </c>
      <c r="I651" s="77">
        <f t="shared" si="42"/>
        <v>2368.6087499999999</v>
      </c>
      <c r="J651" s="77">
        <f t="shared" si="43"/>
        <v>1140.4412500000003</v>
      </c>
      <c r="N651" s="8"/>
    </row>
    <row r="652" spans="1:14" ht="12.75" customHeight="1">
      <c r="A652" s="107">
        <v>1518</v>
      </c>
      <c r="B652" s="105" t="s">
        <v>588</v>
      </c>
      <c r="C652" s="148">
        <v>6047.95</v>
      </c>
      <c r="D652" s="97">
        <v>41418</v>
      </c>
      <c r="E652" s="74">
        <v>0.3</v>
      </c>
      <c r="F652" s="75">
        <f t="shared" si="40"/>
        <v>1814.385</v>
      </c>
      <c r="G652" s="75">
        <f t="shared" si="41"/>
        <v>151.19874999999999</v>
      </c>
      <c r="H652" s="133">
        <v>27</v>
      </c>
      <c r="I652" s="77">
        <f t="shared" si="42"/>
        <v>4082.3662499999996</v>
      </c>
      <c r="J652" s="77">
        <f t="shared" si="43"/>
        <v>1965.5837500000002</v>
      </c>
    </row>
    <row r="653" spans="1:14" ht="12.75" customHeight="1">
      <c r="A653" s="107">
        <v>1519</v>
      </c>
      <c r="B653" s="105" t="s">
        <v>566</v>
      </c>
      <c r="C653" s="148">
        <v>124.7</v>
      </c>
      <c r="D653" s="97">
        <v>41418</v>
      </c>
      <c r="E653" s="74">
        <v>0.3</v>
      </c>
      <c r="F653" s="75">
        <f>C653*E653</f>
        <v>37.409999999999997</v>
      </c>
      <c r="G653" s="75">
        <f>F653/12</f>
        <v>3.1174999999999997</v>
      </c>
      <c r="H653" s="133">
        <v>27</v>
      </c>
      <c r="I653" s="77">
        <f>G653*H653</f>
        <v>84.172499999999985</v>
      </c>
      <c r="J653" s="77">
        <f>C653-I653</f>
        <v>40.527500000000018</v>
      </c>
    </row>
    <row r="654" spans="1:14" ht="12.75" customHeight="1">
      <c r="A654" s="107" t="s">
        <v>19</v>
      </c>
      <c r="B654" s="105" t="s">
        <v>567</v>
      </c>
      <c r="C654" s="148">
        <v>62.35</v>
      </c>
      <c r="D654" s="97">
        <v>41418</v>
      </c>
      <c r="E654" s="74">
        <v>0.3</v>
      </c>
      <c r="F654" s="75">
        <f>C654*E654</f>
        <v>18.704999999999998</v>
      </c>
      <c r="G654" s="75">
        <f>F654/12</f>
        <v>1.5587499999999999</v>
      </c>
      <c r="H654" s="133">
        <v>27</v>
      </c>
      <c r="I654" s="77">
        <f>G654*H654</f>
        <v>42.086249999999993</v>
      </c>
      <c r="J654" s="77">
        <f>C654-I654</f>
        <v>20.263750000000009</v>
      </c>
    </row>
    <row r="655" spans="1:14" ht="12.75" customHeight="1" thickBot="1">
      <c r="A655" s="149" t="s">
        <v>19</v>
      </c>
      <c r="B655" s="150" t="s">
        <v>624</v>
      </c>
      <c r="C655" s="151">
        <v>20300</v>
      </c>
      <c r="D655" s="152">
        <v>42178</v>
      </c>
      <c r="E655" s="120">
        <v>0.3</v>
      </c>
      <c r="F655" s="121">
        <f>C655*E655</f>
        <v>6090</v>
      </c>
      <c r="G655" s="121">
        <f>F655/12</f>
        <v>507.5</v>
      </c>
      <c r="H655" s="153">
        <v>2</v>
      </c>
      <c r="I655" s="123">
        <f>G655*H655</f>
        <v>1015</v>
      </c>
      <c r="J655" s="123">
        <f>C655-I655</f>
        <v>19285</v>
      </c>
    </row>
    <row r="656" spans="1:14" ht="12.75" customHeight="1">
      <c r="C656" s="56">
        <f>SUM(C5:C655)</f>
        <v>3189954.7840000005</v>
      </c>
      <c r="D656" s="47"/>
      <c r="E656" s="47"/>
      <c r="F656" s="47"/>
      <c r="G656" s="47"/>
      <c r="H656" s="47"/>
      <c r="I656" s="56">
        <f>SUM(I5:I655)</f>
        <v>3166721.4177500005</v>
      </c>
      <c r="J656" s="56">
        <f>SUM(J5:J655)</f>
        <v>23233.366249999999</v>
      </c>
    </row>
    <row r="658" spans="3:7">
      <c r="C658" s="69" t="s">
        <v>616</v>
      </c>
      <c r="D658" s="56">
        <v>132721.91</v>
      </c>
    </row>
    <row r="659" spans="3:7">
      <c r="C659" s="46" t="s">
        <v>615</v>
      </c>
      <c r="D659" s="47">
        <v>3177339.04</v>
      </c>
    </row>
    <row r="660" spans="3:7">
      <c r="C660" s="69" t="s">
        <v>617</v>
      </c>
      <c r="D660" s="56">
        <v>1166.97</v>
      </c>
    </row>
    <row r="661" spans="3:7">
      <c r="C661" s="46" t="s">
        <v>615</v>
      </c>
      <c r="D661" s="47">
        <v>3178506.01</v>
      </c>
    </row>
    <row r="662" spans="3:7">
      <c r="C662" s="69" t="s">
        <v>620</v>
      </c>
      <c r="D662" s="56">
        <v>1166.98</v>
      </c>
      <c r="G662" s="2"/>
    </row>
    <row r="663" spans="3:7">
      <c r="C663" s="46" t="s">
        <v>615</v>
      </c>
      <c r="D663" s="47">
        <v>3179672.99</v>
      </c>
    </row>
    <row r="664" spans="3:7">
      <c r="C664" s="69" t="s">
        <v>622</v>
      </c>
      <c r="D664" s="56">
        <v>1166.97</v>
      </c>
      <c r="E664" s="130"/>
    </row>
    <row r="665" spans="3:7">
      <c r="C665" s="46" t="s">
        <v>615</v>
      </c>
      <c r="D665" s="47">
        <v>3180839.96</v>
      </c>
    </row>
    <row r="666" spans="3:7">
      <c r="C666" s="69" t="s">
        <v>623</v>
      </c>
      <c r="D666" s="56">
        <v>576.83000000000004</v>
      </c>
    </row>
    <row r="667" spans="3:7">
      <c r="C667" s="46" t="s">
        <v>615</v>
      </c>
      <c r="D667" s="47">
        <v>3165000.54</v>
      </c>
    </row>
    <row r="668" spans="3:7">
      <c r="C668" s="69" t="s">
        <v>625</v>
      </c>
      <c r="D668" s="56">
        <v>898.73</v>
      </c>
      <c r="E668" s="130"/>
    </row>
    <row r="669" spans="3:7">
      <c r="C669" s="46" t="s">
        <v>615</v>
      </c>
      <c r="D669" s="47">
        <v>3165899.27</v>
      </c>
    </row>
    <row r="670" spans="3:7">
      <c r="C670" s="69" t="s">
        <v>626</v>
      </c>
      <c r="D670" s="56">
        <v>822.15</v>
      </c>
      <c r="F670" s="2"/>
    </row>
    <row r="671" spans="3:7">
      <c r="D671" s="47"/>
    </row>
    <row r="672" spans="3:7">
      <c r="D672" s="47"/>
    </row>
    <row r="673" spans="4:4">
      <c r="D673" s="47"/>
    </row>
    <row r="674" spans="4:4">
      <c r="D674" s="47"/>
    </row>
    <row r="675" spans="4:4">
      <c r="D675" s="47"/>
    </row>
    <row r="676" spans="4:4">
      <c r="D676" s="47"/>
    </row>
    <row r="677" spans="4:4">
      <c r="D677" s="47"/>
    </row>
    <row r="678" spans="4:4">
      <c r="D678" s="47"/>
    </row>
    <row r="679" spans="4:4">
      <c r="D679" s="47"/>
    </row>
    <row r="680" spans="4:4">
      <c r="D680" s="47"/>
    </row>
    <row r="681" spans="4:4">
      <c r="D681" s="47"/>
    </row>
    <row r="682" spans="4:4">
      <c r="D682" s="47"/>
    </row>
    <row r="683" spans="4:4">
      <c r="D683" s="47"/>
    </row>
    <row r="684" spans="4:4">
      <c r="D684" s="47"/>
    </row>
    <row r="685" spans="4:4">
      <c r="D685" s="47"/>
    </row>
    <row r="686" spans="4:4">
      <c r="D686" s="47"/>
    </row>
    <row r="687" spans="4:4">
      <c r="D687" s="47"/>
    </row>
    <row r="688" spans="4:4">
      <c r="D688" s="47"/>
    </row>
    <row r="689" spans="4:4">
      <c r="D689" s="47"/>
    </row>
    <row r="690" spans="4:4">
      <c r="D690" s="47"/>
    </row>
    <row r="691" spans="4:4">
      <c r="D691" s="47"/>
    </row>
    <row r="692" spans="4:4">
      <c r="D692" s="47"/>
    </row>
    <row r="693" spans="4:4">
      <c r="D693" s="47"/>
    </row>
    <row r="694" spans="4:4">
      <c r="D694" s="47"/>
    </row>
    <row r="695" spans="4:4">
      <c r="D695" s="47"/>
    </row>
    <row r="696" spans="4:4">
      <c r="D696" s="47"/>
    </row>
    <row r="697" spans="4:4">
      <c r="D697" s="47"/>
    </row>
    <row r="698" spans="4:4">
      <c r="D698" s="47"/>
    </row>
    <row r="699" spans="4:4">
      <c r="D699" s="47"/>
    </row>
    <row r="700" spans="4:4">
      <c r="D700" s="47"/>
    </row>
    <row r="701" spans="4:4">
      <c r="D701" s="47"/>
    </row>
    <row r="702" spans="4:4">
      <c r="D702" s="47"/>
    </row>
    <row r="703" spans="4:4">
      <c r="D703" s="47"/>
    </row>
    <row r="704" spans="4:4">
      <c r="D704" s="47"/>
    </row>
    <row r="705" spans="4:4">
      <c r="D705" s="47"/>
    </row>
    <row r="706" spans="4:4">
      <c r="D706" s="47"/>
    </row>
    <row r="707" spans="4:4">
      <c r="D707" s="47"/>
    </row>
    <row r="708" spans="4:4">
      <c r="D708" s="47"/>
    </row>
    <row r="709" spans="4:4">
      <c r="D709" s="47"/>
    </row>
    <row r="710" spans="4:4">
      <c r="D710" s="47"/>
    </row>
    <row r="711" spans="4:4">
      <c r="D711" s="47"/>
    </row>
    <row r="712" spans="4:4">
      <c r="D712" s="47"/>
    </row>
    <row r="713" spans="4:4">
      <c r="D713" s="47"/>
    </row>
    <row r="714" spans="4:4">
      <c r="D714" s="47"/>
    </row>
    <row r="715" spans="4:4">
      <c r="D715" s="47"/>
    </row>
    <row r="716" spans="4:4">
      <c r="D716" s="47"/>
    </row>
    <row r="717" spans="4:4">
      <c r="D717" s="47"/>
    </row>
    <row r="718" spans="4:4">
      <c r="D718" s="47"/>
    </row>
    <row r="719" spans="4:4">
      <c r="D719" s="47"/>
    </row>
    <row r="720" spans="4:4">
      <c r="D720" s="47"/>
    </row>
    <row r="721" spans="4:4">
      <c r="D721" s="47"/>
    </row>
  </sheetData>
  <mergeCells count="3">
    <mergeCell ref="A1:J1"/>
    <mergeCell ref="A2:J2"/>
    <mergeCell ref="A3:J3"/>
  </mergeCells>
  <phoneticPr fontId="2" type="noConversion"/>
  <pageMargins left="0.75" right="0.75" top="1" bottom="1" header="0" footer="0"/>
  <pageSetup orientation="portrait" r:id="rId1"/>
  <headerFooter alignWithMargins="0"/>
  <ignoredErrors>
    <ignoredError sqref="A5:A652" numberStoredAsText="1"/>
  </ignoredErrors>
</worksheet>
</file>

<file path=xl/worksheets/sheet5.xml><?xml version="1.0" encoding="utf-8"?>
<worksheet xmlns="http://schemas.openxmlformats.org/spreadsheetml/2006/main" xmlns:r="http://schemas.openxmlformats.org/officeDocument/2006/relationships">
  <sheetPr codeName="Hoja2"/>
  <dimension ref="A1:M77"/>
  <sheetViews>
    <sheetView workbookViewId="0">
      <pane ySplit="4" topLeftCell="A11" activePane="bottomLeft" state="frozen"/>
      <selection pane="bottomLeft" sqref="A1:I1"/>
    </sheetView>
  </sheetViews>
  <sheetFormatPr baseColWidth="10" defaultRowHeight="12.75"/>
  <cols>
    <col min="1" max="1" width="50.7109375" style="46" bestFit="1" customWidth="1"/>
    <col min="2" max="2" width="15.28515625" style="46" customWidth="1"/>
    <col min="3" max="3" width="16.85546875" style="1" customWidth="1"/>
    <col min="4" max="4" width="12.5703125" style="1" bestFit="1" customWidth="1"/>
    <col min="5" max="5" width="11.42578125" style="8"/>
    <col min="6" max="6" width="13.85546875" style="8" customWidth="1"/>
    <col min="7" max="8" width="14" style="8" customWidth="1"/>
    <col min="9" max="9" width="14.42578125" style="8" customWidth="1"/>
    <col min="10" max="12" width="11.42578125" style="8"/>
    <col min="13" max="13" width="11.42578125" style="1"/>
    <col min="14" max="16384" width="11.42578125" style="8"/>
  </cols>
  <sheetData>
    <row r="1" spans="1:13" ht="15.75">
      <c r="A1" s="154" t="s">
        <v>602</v>
      </c>
      <c r="B1" s="154"/>
      <c r="C1" s="154"/>
      <c r="D1" s="154"/>
      <c r="E1" s="154"/>
      <c r="F1" s="154"/>
      <c r="G1" s="154"/>
      <c r="H1" s="154"/>
      <c r="I1" s="154"/>
    </row>
    <row r="2" spans="1:13" ht="15.75">
      <c r="A2" s="154" t="s">
        <v>614</v>
      </c>
      <c r="B2" s="154"/>
      <c r="C2" s="154"/>
      <c r="D2" s="154"/>
      <c r="E2" s="154"/>
      <c r="F2" s="154"/>
      <c r="G2" s="154"/>
      <c r="H2" s="154"/>
      <c r="I2" s="154"/>
      <c r="L2" s="1"/>
      <c r="M2" s="8"/>
    </row>
    <row r="3" spans="1:13" ht="15.75">
      <c r="A3" s="156"/>
      <c r="B3" s="156"/>
      <c r="C3" s="156"/>
      <c r="D3" s="156"/>
      <c r="E3" s="156"/>
      <c r="F3" s="156"/>
      <c r="G3" s="156"/>
      <c r="H3" s="156"/>
      <c r="I3" s="156"/>
      <c r="M3" s="8"/>
    </row>
    <row r="4" spans="1:13" s="1" customFormat="1">
      <c r="A4" s="18" t="s">
        <v>243</v>
      </c>
      <c r="B4" s="18" t="s">
        <v>599</v>
      </c>
      <c r="C4" s="19" t="s">
        <v>606</v>
      </c>
      <c r="D4" s="20" t="s">
        <v>607</v>
      </c>
      <c r="E4" s="20" t="s">
        <v>593</v>
      </c>
      <c r="F4" s="20" t="s">
        <v>597</v>
      </c>
      <c r="G4" s="20" t="s">
        <v>594</v>
      </c>
      <c r="H4" s="20" t="s">
        <v>601</v>
      </c>
      <c r="I4" s="20" t="s">
        <v>596</v>
      </c>
    </row>
    <row r="5" spans="1:13" ht="12.75" customHeight="1">
      <c r="A5" s="62" t="s">
        <v>60</v>
      </c>
      <c r="B5" s="63">
        <v>5672.4</v>
      </c>
      <c r="C5" s="64">
        <v>40218</v>
      </c>
      <c r="D5" s="21">
        <v>0.05</v>
      </c>
      <c r="E5" s="22">
        <f>B5*D5</f>
        <v>283.62</v>
      </c>
      <c r="F5" s="22">
        <f>E5/12</f>
        <v>23.635000000000002</v>
      </c>
      <c r="G5" s="35">
        <v>66</v>
      </c>
      <c r="H5" s="22">
        <f>F5*G5</f>
        <v>1559.91</v>
      </c>
      <c r="I5" s="22">
        <f>B5-H5</f>
        <v>4112.49</v>
      </c>
    </row>
    <row r="6" spans="1:13" ht="12.75" customHeight="1">
      <c r="A6" s="29" t="s">
        <v>61</v>
      </c>
      <c r="B6" s="60">
        <v>5672.4</v>
      </c>
      <c r="C6" s="26">
        <v>40218</v>
      </c>
      <c r="D6" s="23">
        <v>0.05</v>
      </c>
      <c r="E6" s="24">
        <f t="shared" ref="E6:E15" si="0">B6*D6</f>
        <v>283.62</v>
      </c>
      <c r="F6" s="24">
        <f t="shared" ref="F6:F15" si="1">E6/12</f>
        <v>23.635000000000002</v>
      </c>
      <c r="G6" s="40">
        <v>66</v>
      </c>
      <c r="H6" s="24">
        <f t="shared" ref="H6:H15" si="2">F6*G6</f>
        <v>1559.91</v>
      </c>
      <c r="I6" s="24">
        <f t="shared" ref="I6:I15" si="3">B6-H6</f>
        <v>4112.49</v>
      </c>
    </row>
    <row r="7" spans="1:13" ht="12.75" customHeight="1">
      <c r="A7" s="29" t="s">
        <v>62</v>
      </c>
      <c r="B7" s="60">
        <v>6020.4</v>
      </c>
      <c r="C7" s="26">
        <v>40218</v>
      </c>
      <c r="D7" s="23">
        <v>0.05</v>
      </c>
      <c r="E7" s="24">
        <f t="shared" si="0"/>
        <v>301.02</v>
      </c>
      <c r="F7" s="24">
        <f t="shared" si="1"/>
        <v>25.084999999999997</v>
      </c>
      <c r="G7" s="40">
        <v>66</v>
      </c>
      <c r="H7" s="24">
        <f t="shared" si="2"/>
        <v>1655.61</v>
      </c>
      <c r="I7" s="24">
        <f t="shared" si="3"/>
        <v>4364.79</v>
      </c>
    </row>
    <row r="8" spans="1:13" ht="12.75" customHeight="1">
      <c r="A8" s="29" t="s">
        <v>231</v>
      </c>
      <c r="B8" s="60">
        <v>4060</v>
      </c>
      <c r="C8" s="26">
        <v>40218</v>
      </c>
      <c r="D8" s="23">
        <v>0.05</v>
      </c>
      <c r="E8" s="24">
        <f t="shared" si="0"/>
        <v>203</v>
      </c>
      <c r="F8" s="24">
        <f t="shared" si="1"/>
        <v>16.916666666666668</v>
      </c>
      <c r="G8" s="40">
        <v>66</v>
      </c>
      <c r="H8" s="24">
        <f t="shared" si="2"/>
        <v>1116.5</v>
      </c>
      <c r="I8" s="24">
        <f t="shared" si="3"/>
        <v>2943.5</v>
      </c>
    </row>
    <row r="9" spans="1:13" ht="12.75" customHeight="1">
      <c r="A9" s="29" t="s">
        <v>63</v>
      </c>
      <c r="B9" s="60">
        <v>8798.6</v>
      </c>
      <c r="C9" s="26">
        <v>40295</v>
      </c>
      <c r="D9" s="23">
        <v>0.05</v>
      </c>
      <c r="E9" s="24">
        <f t="shared" si="0"/>
        <v>439.93000000000006</v>
      </c>
      <c r="F9" s="24">
        <f t="shared" si="1"/>
        <v>36.660833333333336</v>
      </c>
      <c r="G9" s="40">
        <v>64</v>
      </c>
      <c r="H9" s="24">
        <f t="shared" si="2"/>
        <v>2346.2933333333335</v>
      </c>
      <c r="I9" s="24">
        <f t="shared" si="3"/>
        <v>6452.3066666666673</v>
      </c>
    </row>
    <row r="10" spans="1:13" ht="12.75" customHeight="1">
      <c r="A10" s="29" t="s">
        <v>64</v>
      </c>
      <c r="B10" s="60">
        <v>13328.4</v>
      </c>
      <c r="C10" s="26">
        <v>40589</v>
      </c>
      <c r="D10" s="23">
        <v>0.05</v>
      </c>
      <c r="E10" s="24">
        <f t="shared" si="0"/>
        <v>666.42000000000007</v>
      </c>
      <c r="F10" s="24">
        <f t="shared" si="1"/>
        <v>55.535000000000004</v>
      </c>
      <c r="G10" s="40">
        <v>54</v>
      </c>
      <c r="H10" s="24">
        <f t="shared" si="2"/>
        <v>2998.8900000000003</v>
      </c>
      <c r="I10" s="24">
        <f t="shared" si="3"/>
        <v>10329.509999999998</v>
      </c>
    </row>
    <row r="11" spans="1:13" ht="12.75" customHeight="1">
      <c r="A11" s="29" t="s">
        <v>65</v>
      </c>
      <c r="B11" s="60">
        <v>6407.07</v>
      </c>
      <c r="C11" s="26">
        <v>40603</v>
      </c>
      <c r="D11" s="23">
        <v>0.05</v>
      </c>
      <c r="E11" s="24">
        <f t="shared" si="0"/>
        <v>320.3535</v>
      </c>
      <c r="F11" s="24">
        <f t="shared" si="1"/>
        <v>26.696124999999999</v>
      </c>
      <c r="G11" s="40">
        <v>53</v>
      </c>
      <c r="H11" s="24">
        <f t="shared" si="2"/>
        <v>1414.8946249999999</v>
      </c>
      <c r="I11" s="24">
        <f t="shared" si="3"/>
        <v>4992.1753749999998</v>
      </c>
    </row>
    <row r="12" spans="1:13" ht="12.75" customHeight="1">
      <c r="A12" s="29" t="s">
        <v>66</v>
      </c>
      <c r="B12" s="60">
        <v>6407.07</v>
      </c>
      <c r="C12" s="26">
        <v>40603</v>
      </c>
      <c r="D12" s="23">
        <v>0.05</v>
      </c>
      <c r="E12" s="24">
        <f t="shared" si="0"/>
        <v>320.3535</v>
      </c>
      <c r="F12" s="24">
        <f t="shared" si="1"/>
        <v>26.696124999999999</v>
      </c>
      <c r="G12" s="40">
        <v>53</v>
      </c>
      <c r="H12" s="24">
        <f t="shared" si="2"/>
        <v>1414.8946249999999</v>
      </c>
      <c r="I12" s="24">
        <f t="shared" si="3"/>
        <v>4992.1753749999998</v>
      </c>
    </row>
    <row r="13" spans="1:13" ht="12.75" customHeight="1">
      <c r="A13" s="29" t="s">
        <v>67</v>
      </c>
      <c r="B13" s="60">
        <v>6407.06</v>
      </c>
      <c r="C13" s="26">
        <v>40603</v>
      </c>
      <c r="D13" s="23">
        <v>0.05</v>
      </c>
      <c r="E13" s="24">
        <f t="shared" si="0"/>
        <v>320.35300000000007</v>
      </c>
      <c r="F13" s="24">
        <f t="shared" si="1"/>
        <v>26.696083333333338</v>
      </c>
      <c r="G13" s="40">
        <v>53</v>
      </c>
      <c r="H13" s="24">
        <f t="shared" si="2"/>
        <v>1414.8924166666668</v>
      </c>
      <c r="I13" s="24">
        <f t="shared" si="3"/>
        <v>4992.1675833333338</v>
      </c>
    </row>
    <row r="14" spans="1:13" ht="12.75" customHeight="1">
      <c r="A14" s="29" t="s">
        <v>68</v>
      </c>
      <c r="B14" s="60">
        <v>7528.4</v>
      </c>
      <c r="C14" s="26">
        <v>40948</v>
      </c>
      <c r="D14" s="23">
        <v>0.05</v>
      </c>
      <c r="E14" s="24">
        <f t="shared" si="0"/>
        <v>376.42</v>
      </c>
      <c r="F14" s="24">
        <f t="shared" si="1"/>
        <v>31.368333333333336</v>
      </c>
      <c r="G14" s="40">
        <v>42</v>
      </c>
      <c r="H14" s="24">
        <f t="shared" si="2"/>
        <v>1317.47</v>
      </c>
      <c r="I14" s="24">
        <f t="shared" si="3"/>
        <v>6210.9299999999994</v>
      </c>
    </row>
    <row r="15" spans="1:13" ht="12.75" customHeight="1">
      <c r="A15" s="27" t="s">
        <v>231</v>
      </c>
      <c r="B15" s="60">
        <v>1740</v>
      </c>
      <c r="C15" s="57">
        <v>41739</v>
      </c>
      <c r="D15" s="23">
        <v>0.05</v>
      </c>
      <c r="E15" s="24">
        <f t="shared" si="0"/>
        <v>87</v>
      </c>
      <c r="F15" s="24">
        <f t="shared" si="1"/>
        <v>7.25</v>
      </c>
      <c r="G15" s="40">
        <v>16</v>
      </c>
      <c r="H15" s="24">
        <f t="shared" si="2"/>
        <v>116</v>
      </c>
      <c r="I15" s="24">
        <f t="shared" si="3"/>
        <v>1624</v>
      </c>
    </row>
    <row r="16" spans="1:13" ht="12.75" customHeight="1">
      <c r="A16" s="29" t="s">
        <v>590</v>
      </c>
      <c r="B16" s="60">
        <v>9907.27</v>
      </c>
      <c r="C16" s="26">
        <v>41741</v>
      </c>
      <c r="D16" s="23">
        <v>0.05</v>
      </c>
      <c r="E16" s="24">
        <f>B16*D16</f>
        <v>495.36350000000004</v>
      </c>
      <c r="F16" s="24">
        <f>E16/12</f>
        <v>41.28029166666667</v>
      </c>
      <c r="G16" s="40">
        <v>16</v>
      </c>
      <c r="H16" s="24">
        <f>F16*G16</f>
        <v>660.48466666666673</v>
      </c>
      <c r="I16" s="24">
        <f>B16-H16</f>
        <v>9246.7853333333333</v>
      </c>
    </row>
    <row r="17" spans="1:9" ht="12.75" customHeight="1">
      <c r="A17" s="128" t="s">
        <v>621</v>
      </c>
      <c r="B17" s="61">
        <v>5440.4</v>
      </c>
      <c r="C17" s="59">
        <v>42118</v>
      </c>
      <c r="D17" s="30">
        <v>0.05</v>
      </c>
      <c r="E17" s="31">
        <f>B17*D17</f>
        <v>272.02</v>
      </c>
      <c r="F17" s="31">
        <f>E17/12</f>
        <v>22.668333333333333</v>
      </c>
      <c r="G17" s="129">
        <v>4</v>
      </c>
      <c r="H17" s="31">
        <f>F17*G17</f>
        <v>90.673333333333332</v>
      </c>
      <c r="I17" s="31">
        <f>B17-H17</f>
        <v>5349.7266666666665</v>
      </c>
    </row>
    <row r="18" spans="1:9" ht="12.75" customHeight="1">
      <c r="B18" s="56">
        <f>SUM(B5:B17)</f>
        <v>87389.469999999987</v>
      </c>
      <c r="C18" s="16"/>
      <c r="E18" s="2"/>
      <c r="F18" s="2"/>
      <c r="G18" s="15"/>
      <c r="H18" s="54">
        <f>SUM(H5:H17)</f>
        <v>17666.423000000003</v>
      </c>
      <c r="I18" s="54">
        <f>SUM(I5:I17)</f>
        <v>69723.047000000006</v>
      </c>
    </row>
    <row r="20" spans="1:9">
      <c r="B20" s="46" t="s">
        <v>615</v>
      </c>
      <c r="C20" s="3">
        <v>14748.71</v>
      </c>
    </row>
    <row r="21" spans="1:9">
      <c r="B21" s="69" t="s">
        <v>616</v>
      </c>
      <c r="C21" s="68">
        <v>778.31</v>
      </c>
    </row>
    <row r="22" spans="1:9">
      <c r="B22" s="46" t="s">
        <v>615</v>
      </c>
      <c r="C22" s="3">
        <v>15527.02</v>
      </c>
    </row>
    <row r="23" spans="1:9">
      <c r="B23" s="69" t="s">
        <v>617</v>
      </c>
      <c r="C23" s="68">
        <v>341.46</v>
      </c>
    </row>
    <row r="24" spans="1:9">
      <c r="B24" s="46" t="s">
        <v>615</v>
      </c>
      <c r="C24" s="3">
        <v>15868.48</v>
      </c>
    </row>
    <row r="25" spans="1:9">
      <c r="B25" s="69" t="s">
        <v>620</v>
      </c>
      <c r="C25" s="68">
        <v>341.45</v>
      </c>
    </row>
    <row r="26" spans="1:9">
      <c r="B26" s="46" t="s">
        <v>615</v>
      </c>
      <c r="C26" s="3">
        <v>16209.93</v>
      </c>
    </row>
    <row r="27" spans="1:9">
      <c r="B27" s="69" t="s">
        <v>622</v>
      </c>
      <c r="C27" s="68">
        <v>364.12</v>
      </c>
      <c r="D27" s="130"/>
      <c r="E27" s="2"/>
    </row>
    <row r="28" spans="1:9">
      <c r="B28" s="46" t="s">
        <v>615</v>
      </c>
      <c r="C28" s="3">
        <v>16574.05</v>
      </c>
    </row>
    <row r="29" spans="1:9">
      <c r="B29" s="69" t="s">
        <v>623</v>
      </c>
      <c r="C29" s="68">
        <v>364.13</v>
      </c>
    </row>
    <row r="30" spans="1:9">
      <c r="B30" s="46" t="s">
        <v>615</v>
      </c>
      <c r="C30" s="3">
        <v>16938.18</v>
      </c>
      <c r="E30" s="2"/>
    </row>
    <row r="31" spans="1:9">
      <c r="B31" s="69" t="s">
        <v>625</v>
      </c>
      <c r="C31" s="68">
        <v>364.12</v>
      </c>
      <c r="D31" s="130"/>
    </row>
    <row r="32" spans="1:9">
      <c r="B32" s="46" t="s">
        <v>615</v>
      </c>
      <c r="C32" s="3">
        <v>17302.3</v>
      </c>
    </row>
    <row r="33" spans="2:5">
      <c r="B33" s="69" t="s">
        <v>626</v>
      </c>
      <c r="C33" s="68">
        <v>364.12</v>
      </c>
      <c r="E33" s="2"/>
    </row>
    <row r="34" spans="2:5">
      <c r="C34" s="3"/>
    </row>
    <row r="35" spans="2:5">
      <c r="C35" s="3"/>
    </row>
    <row r="36" spans="2:5">
      <c r="C36" s="3"/>
    </row>
    <row r="37" spans="2:5">
      <c r="C37" s="3"/>
    </row>
    <row r="38" spans="2:5">
      <c r="C38" s="3"/>
    </row>
    <row r="39" spans="2:5">
      <c r="C39" s="3"/>
    </row>
    <row r="40" spans="2:5">
      <c r="C40" s="3"/>
    </row>
    <row r="41" spans="2:5">
      <c r="C41" s="3"/>
    </row>
    <row r="42" spans="2:5">
      <c r="C42" s="3"/>
    </row>
    <row r="43" spans="2:5">
      <c r="C43" s="3"/>
    </row>
    <row r="44" spans="2:5">
      <c r="C44" s="3"/>
    </row>
    <row r="45" spans="2:5">
      <c r="C45" s="3"/>
    </row>
    <row r="46" spans="2:5">
      <c r="C46" s="3"/>
    </row>
    <row r="47" spans="2:5">
      <c r="C47" s="3"/>
    </row>
    <row r="48" spans="2:5">
      <c r="C48" s="3"/>
    </row>
    <row r="49" spans="3:3">
      <c r="C49" s="3"/>
    </row>
    <row r="50" spans="3:3">
      <c r="C50" s="3"/>
    </row>
    <row r="51" spans="3:3">
      <c r="C51" s="3"/>
    </row>
    <row r="52" spans="3:3">
      <c r="C52" s="3"/>
    </row>
    <row r="53" spans="3:3">
      <c r="C53" s="3"/>
    </row>
    <row r="54" spans="3:3">
      <c r="C54" s="3"/>
    </row>
    <row r="55" spans="3:3">
      <c r="C55" s="3"/>
    </row>
    <row r="56" spans="3:3">
      <c r="C56" s="3"/>
    </row>
    <row r="57" spans="3:3">
      <c r="C57" s="3"/>
    </row>
    <row r="58" spans="3:3">
      <c r="C58" s="3"/>
    </row>
    <row r="59" spans="3:3">
      <c r="C59" s="3"/>
    </row>
    <row r="60" spans="3:3">
      <c r="C60" s="3"/>
    </row>
    <row r="61" spans="3:3">
      <c r="C61" s="3"/>
    </row>
    <row r="62" spans="3:3">
      <c r="C62" s="3"/>
    </row>
    <row r="63" spans="3:3">
      <c r="C63" s="3"/>
    </row>
    <row r="64" spans="3:3">
      <c r="C64" s="3"/>
    </row>
    <row r="65" spans="3:3">
      <c r="C65" s="3"/>
    </row>
    <row r="66" spans="3:3">
      <c r="C66" s="3"/>
    </row>
    <row r="67" spans="3:3">
      <c r="C67" s="3"/>
    </row>
    <row r="68" spans="3:3">
      <c r="C68" s="3"/>
    </row>
    <row r="69" spans="3:3">
      <c r="C69" s="3"/>
    </row>
    <row r="70" spans="3:3">
      <c r="C70" s="3"/>
    </row>
    <row r="71" spans="3:3">
      <c r="C71" s="3"/>
    </row>
    <row r="72" spans="3:3">
      <c r="C72" s="3"/>
    </row>
    <row r="73" spans="3:3">
      <c r="C73" s="3"/>
    </row>
    <row r="74" spans="3:3">
      <c r="C74" s="3"/>
    </row>
    <row r="75" spans="3:3">
      <c r="C75" s="3"/>
    </row>
    <row r="76" spans="3:3">
      <c r="C76" s="3"/>
    </row>
    <row r="77" spans="3:3">
      <c r="C77" s="3"/>
    </row>
  </sheetData>
  <mergeCells count="3">
    <mergeCell ref="A1:I1"/>
    <mergeCell ref="A2:I2"/>
    <mergeCell ref="A3:I3"/>
  </mergeCells>
  <phoneticPr fontId="2" type="noConversion"/>
  <pageMargins left="0.75" right="0.75" top="1" bottom="1" header="0" footer="0"/>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Edificios</vt:lpstr>
      <vt:lpstr>Mob y Eq de Ofna</vt:lpstr>
      <vt:lpstr>Equipo de Transporte</vt:lpstr>
      <vt:lpstr>Eq. de Computo</vt:lpstr>
      <vt:lpstr>Licencias de software</vt:lpstr>
    </vt:vector>
  </TitlesOfParts>
  <Company>Gobierno del Estado de Nuevo Leon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Oficialia Mayor de Gobierno</dc:creator>
  <cp:lastModifiedBy>1</cp:lastModifiedBy>
  <cp:lastPrinted>2015-09-28T18:00:10Z</cp:lastPrinted>
  <dcterms:created xsi:type="dcterms:W3CDTF">2010-05-06T13:56:16Z</dcterms:created>
  <dcterms:modified xsi:type="dcterms:W3CDTF">2015-09-28T18:00:37Z</dcterms:modified>
</cp:coreProperties>
</file>