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0" yWindow="0" windowWidth="23040" windowHeight="9375"/>
  </bookViews>
  <sheets>
    <sheet name="III.1 GPRO" sheetId="1" r:id="rId1"/>
  </sheets>
  <definedNames>
    <definedName name="_xlnm.Print_Area" localSheetId="0">'III.1 GPRO'!$B$2:$H$41</definedName>
    <definedName name="_xlnm.Print_Titles" localSheetId="0">'III.1 GPRO'!$2:$9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35" i="1" l="1"/>
  <c r="D35" i="1"/>
  <c r="F35" i="1"/>
  <c r="G35" i="1"/>
  <c r="E33" i="1"/>
  <c r="E38" i="1"/>
  <c r="D14" i="1"/>
  <c r="E19" i="1"/>
  <c r="E22" i="1"/>
  <c r="D30" i="1"/>
  <c r="F30" i="1"/>
  <c r="F11" i="1"/>
  <c r="G11" i="1"/>
  <c r="E32" i="1"/>
  <c r="E39" i="1"/>
  <c r="F27" i="1"/>
  <c r="G14" i="1"/>
  <c r="C14" i="1"/>
  <c r="E26" i="1"/>
  <c r="E31" i="1"/>
  <c r="E34" i="1"/>
  <c r="D11" i="1"/>
  <c r="E37" i="1"/>
  <c r="E13" i="1"/>
  <c r="E17" i="1"/>
  <c r="E20" i="1"/>
  <c r="C23" i="1"/>
  <c r="D23" i="1"/>
  <c r="C27" i="1"/>
  <c r="G30" i="1"/>
  <c r="F23" i="1"/>
  <c r="D27" i="1"/>
  <c r="G23" i="1"/>
  <c r="E15" i="1"/>
  <c r="E18" i="1"/>
  <c r="E21" i="1"/>
  <c r="E25" i="1"/>
  <c r="G27" i="1"/>
  <c r="E29" i="1"/>
  <c r="F14" i="1"/>
  <c r="C30" i="1"/>
  <c r="E12" i="1"/>
  <c r="E16" i="1"/>
  <c r="E24" i="1"/>
  <c r="E28" i="1"/>
  <c r="E36" i="1"/>
  <c r="H34" i="1" l="1"/>
  <c r="H22" i="1"/>
  <c r="H16" i="1"/>
  <c r="H31" i="1"/>
  <c r="H19" i="1"/>
  <c r="H18" i="1"/>
  <c r="H36" i="1"/>
  <c r="H37" i="1"/>
  <c r="H28" i="1"/>
  <c r="H24" i="1"/>
  <c r="H38" i="1"/>
  <c r="E35" i="1"/>
  <c r="H39" i="1"/>
  <c r="H20" i="1"/>
  <c r="H32" i="1"/>
  <c r="H15" i="1"/>
  <c r="H12" i="1"/>
  <c r="H26" i="1"/>
  <c r="H33" i="1"/>
  <c r="H29" i="1"/>
  <c r="H25" i="1"/>
  <c r="H17" i="1"/>
  <c r="H21" i="1"/>
  <c r="H13" i="1"/>
  <c r="E30" i="1"/>
  <c r="F40" i="1"/>
  <c r="C40" i="1"/>
  <c r="F10" i="1"/>
  <c r="E23" i="1"/>
  <c r="D40" i="1"/>
  <c r="E14" i="1"/>
  <c r="G40" i="1"/>
  <c r="G10" i="1"/>
  <c r="E27" i="1"/>
  <c r="D10" i="1"/>
  <c r="E11" i="1"/>
  <c r="C10" i="1"/>
  <c r="H30" i="1" l="1"/>
  <c r="H11" i="1"/>
  <c r="H35" i="1"/>
  <c r="H27" i="1"/>
  <c r="H14" i="1"/>
  <c r="H23" i="1"/>
  <c r="E10" i="1"/>
  <c r="E40" i="1"/>
  <c r="H10" i="1" l="1"/>
  <c r="H40" i="1"/>
</calcChain>
</file>

<file path=xl/sharedStrings.xml><?xml version="1.0" encoding="utf-8"?>
<sst xmlns="http://schemas.openxmlformats.org/spreadsheetml/2006/main" count="45" uniqueCount="45">
  <si>
    <t>GOBIERNO DEL ESTADO DE NUEVO LEÓN</t>
  </si>
  <si>
    <t>Gasto por Categoría Programática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</si>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</sst>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2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 indent="3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1</xdr:row>
      <xdr:rowOff>38100</xdr:rowOff>
    </xdr:from>
    <xdr:to>
      <xdr:col>7</xdr:col>
      <xdr:colOff>762000</xdr:colOff>
      <xdr:row>4</xdr:row>
      <xdr:rowOff>148338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495300" cy="65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71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28515625" customWidth="1"/>
    <col min="2" max="2" width="58" customWidth="1"/>
    <col min="3" max="3" width="13.85546875" bestFit="1" customWidth="1"/>
    <col min="4" max="8" width="12.7109375" customWidth="1"/>
    <col min="9" max="9" width="5.7109375" customWidth="1"/>
    <col min="17" max="17" width="2.1406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0" t="s">
        <v>0</v>
      </c>
      <c r="C2" s="11"/>
      <c r="D2" s="11"/>
      <c r="E2" s="11"/>
      <c r="F2" s="11"/>
      <c r="G2" s="11"/>
      <c r="H2" s="12"/>
    </row>
    <row r="3" spans="2:8" ht="14.45" customHeight="1" x14ac:dyDescent="0.25">
      <c r="B3" s="13" t="s">
        <v>1</v>
      </c>
      <c r="C3" s="14"/>
      <c r="D3" s="14"/>
      <c r="E3" s="14"/>
      <c r="F3" s="14"/>
      <c r="G3" s="14"/>
      <c r="H3" s="15"/>
    </row>
    <row r="4" spans="2:8" ht="14.45" customHeight="1" x14ac:dyDescent="0.25">
      <c r="B4" s="16" t="s">
        <v>44</v>
      </c>
      <c r="C4" s="17"/>
      <c r="D4" s="17"/>
      <c r="E4" s="17"/>
      <c r="F4" s="17"/>
      <c r="G4" s="17"/>
      <c r="H4" s="18"/>
    </row>
    <row r="5" spans="2:8" ht="14.45" customHeight="1" x14ac:dyDescent="0.25">
      <c r="B5" s="19" t="s">
        <v>2</v>
      </c>
      <c r="C5" s="20"/>
      <c r="D5" s="20"/>
      <c r="E5" s="20"/>
      <c r="F5" s="20"/>
      <c r="G5" s="20"/>
      <c r="H5" s="21"/>
    </row>
    <row r="6" spans="2:8" ht="14.45" customHeight="1" x14ac:dyDescent="0.25">
      <c r="B6" s="23" t="s">
        <v>5</v>
      </c>
      <c r="C6" s="22" t="s">
        <v>3</v>
      </c>
      <c r="D6" s="22"/>
      <c r="E6" s="22"/>
      <c r="F6" s="22"/>
      <c r="G6" s="22"/>
      <c r="H6" s="22" t="s">
        <v>4</v>
      </c>
    </row>
    <row r="7" spans="2:8" ht="22.5" x14ac:dyDescent="0.25">
      <c r="B7" s="24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2"/>
    </row>
    <row r="8" spans="2:8" ht="14.45" customHeight="1" x14ac:dyDescent="0.25">
      <c r="B8" s="25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45" customHeight="1" x14ac:dyDescent="0.25">
      <c r="B9" s="3"/>
      <c r="C9" s="3"/>
      <c r="D9" s="3"/>
      <c r="E9" s="3"/>
      <c r="F9" s="3"/>
      <c r="G9" s="3"/>
      <c r="H9" s="3"/>
    </row>
    <row r="10" spans="2:8" ht="14.45" customHeight="1" x14ac:dyDescent="0.25">
      <c r="B10" s="4" t="s">
        <v>13</v>
      </c>
      <c r="C10" s="5">
        <f>C11+C14+C23+C27+C30+C35</f>
        <v>98135953.324110001</v>
      </c>
      <c r="D10" s="5">
        <f>D11+D14+D23+D27+D30+D35</f>
        <v>18575494.707709998</v>
      </c>
      <c r="E10" s="5">
        <f>C10+D10</f>
        <v>116711448.03182</v>
      </c>
      <c r="F10" s="5">
        <f t="shared" ref="F10:G10" si="0">F11+F14+F23+F27+F30+F35</f>
        <v>111861027.51015994</v>
      </c>
      <c r="G10" s="5">
        <f t="shared" si="0"/>
        <v>106105190.97800997</v>
      </c>
      <c r="H10" s="5">
        <f>E10-F10</f>
        <v>4850420.5216600597</v>
      </c>
    </row>
    <row r="11" spans="2:8" ht="14.45" customHeight="1" x14ac:dyDescent="0.25">
      <c r="B11" s="6" t="s">
        <v>14</v>
      </c>
      <c r="C11" s="5">
        <f>SUM(C12:C13)</f>
        <v>21576694.145650011</v>
      </c>
      <c r="D11" s="5">
        <f>SUM(D12:D13)</f>
        <v>3445876.7670399994</v>
      </c>
      <c r="E11" s="5">
        <f t="shared" ref="E11:E40" si="1">C11+D11</f>
        <v>25022570.91269001</v>
      </c>
      <c r="F11" s="5">
        <f t="shared" ref="F11:G11" si="2">SUM(F12:F13)</f>
        <v>25004563.52212999</v>
      </c>
      <c r="G11" s="5">
        <f t="shared" si="2"/>
        <v>24475283.336479984</v>
      </c>
      <c r="H11" s="5">
        <f t="shared" ref="H11:H40" si="3">E11-F11</f>
        <v>18007.390560019761</v>
      </c>
    </row>
    <row r="12" spans="2:8" ht="14.45" customHeight="1" x14ac:dyDescent="0.25">
      <c r="B12" s="7" t="s">
        <v>15</v>
      </c>
      <c r="C12" s="5">
        <v>77154.237779999996</v>
      </c>
      <c r="D12" s="5">
        <v>27939.751399999997</v>
      </c>
      <c r="E12" s="5">
        <f t="shared" si="1"/>
        <v>105093.98917999999</v>
      </c>
      <c r="F12" s="5">
        <v>104932.92997</v>
      </c>
      <c r="G12" s="5">
        <v>104892.90380000001</v>
      </c>
      <c r="H12" s="5">
        <f t="shared" si="3"/>
        <v>161.05920999999216</v>
      </c>
    </row>
    <row r="13" spans="2:8" ht="14.45" customHeight="1" x14ac:dyDescent="0.25">
      <c r="B13" s="7" t="s">
        <v>16</v>
      </c>
      <c r="C13" s="5">
        <v>21499539.90787001</v>
      </c>
      <c r="D13" s="5">
        <v>3417937.0156399994</v>
      </c>
      <c r="E13" s="5">
        <f t="shared" si="1"/>
        <v>24917476.923510008</v>
      </c>
      <c r="F13" s="5">
        <v>24899630.59215999</v>
      </c>
      <c r="G13" s="5">
        <v>24370390.432679985</v>
      </c>
      <c r="H13" s="5">
        <f t="shared" si="3"/>
        <v>17846.331350017339</v>
      </c>
    </row>
    <row r="14" spans="2:8" ht="14.45" customHeight="1" x14ac:dyDescent="0.25">
      <c r="B14" s="6" t="s">
        <v>17</v>
      </c>
      <c r="C14" s="5">
        <f>SUM(C15:C22)</f>
        <v>52501675.437709995</v>
      </c>
      <c r="D14" s="5">
        <f>SUM(D15:D22)</f>
        <v>13421255.50196</v>
      </c>
      <c r="E14" s="5">
        <f t="shared" si="1"/>
        <v>65922930.939669997</v>
      </c>
      <c r="F14" s="5">
        <f t="shared" ref="F14:G14" si="4">SUM(F15:F22)</f>
        <v>61429177.090069972</v>
      </c>
      <c r="G14" s="5">
        <f t="shared" si="4"/>
        <v>56434834.875559993</v>
      </c>
      <c r="H14" s="5">
        <f t="shared" si="3"/>
        <v>4493753.8496000245</v>
      </c>
    </row>
    <row r="15" spans="2:8" ht="14.45" customHeight="1" x14ac:dyDescent="0.25">
      <c r="B15" s="7" t="s">
        <v>18</v>
      </c>
      <c r="C15" s="5">
        <v>37333962.781269997</v>
      </c>
      <c r="D15" s="5">
        <v>11706726.794229999</v>
      </c>
      <c r="E15" s="5">
        <f t="shared" si="1"/>
        <v>49040689.575499997</v>
      </c>
      <c r="F15" s="5">
        <v>48576676.081669986</v>
      </c>
      <c r="G15" s="5">
        <v>46028754.817329995</v>
      </c>
      <c r="H15" s="5">
        <f t="shared" si="3"/>
        <v>464013.49383001029</v>
      </c>
    </row>
    <row r="16" spans="2:8" ht="14.45" customHeight="1" x14ac:dyDescent="0.25">
      <c r="B16" s="7" t="s">
        <v>19</v>
      </c>
      <c r="C16" s="5">
        <v>64957.41191000001</v>
      </c>
      <c r="D16" s="5">
        <v>80425.205430000002</v>
      </c>
      <c r="E16" s="5">
        <f t="shared" si="1"/>
        <v>145382.61734</v>
      </c>
      <c r="F16" s="5">
        <v>145299.77889999998</v>
      </c>
      <c r="G16" s="5">
        <v>144527.85814</v>
      </c>
      <c r="H16" s="5">
        <f t="shared" si="3"/>
        <v>82.838440000021365</v>
      </c>
    </row>
    <row r="17" spans="2:8" ht="14.45" customHeight="1" x14ac:dyDescent="0.25">
      <c r="B17" s="7" t="s">
        <v>20</v>
      </c>
      <c r="C17" s="5">
        <v>910113.04846999922</v>
      </c>
      <c r="D17" s="5">
        <v>262378.55210999976</v>
      </c>
      <c r="E17" s="5">
        <f t="shared" si="1"/>
        <v>1172491.6005799989</v>
      </c>
      <c r="F17" s="5">
        <v>980978.4551599999</v>
      </c>
      <c r="G17" s="5">
        <v>745402.1194200007</v>
      </c>
      <c r="H17" s="5">
        <f t="shared" si="3"/>
        <v>191513.14541999903</v>
      </c>
    </row>
    <row r="18" spans="2:8" ht="14.45" customHeight="1" x14ac:dyDescent="0.25">
      <c r="B18" s="7" t="s">
        <v>21</v>
      </c>
      <c r="C18" s="5">
        <v>168975.97411999997</v>
      </c>
      <c r="D18" s="5">
        <v>2558.7870999999996</v>
      </c>
      <c r="E18" s="5">
        <f t="shared" si="1"/>
        <v>171534.76121999996</v>
      </c>
      <c r="F18" s="5">
        <v>171487.6768800001</v>
      </c>
      <c r="G18" s="5">
        <v>141274.64002999998</v>
      </c>
      <c r="H18" s="5">
        <f t="shared" si="3"/>
        <v>47.084339999855729</v>
      </c>
    </row>
    <row r="19" spans="2:8" ht="14.45" customHeight="1" x14ac:dyDescent="0.25">
      <c r="B19" s="7" t="s">
        <v>22</v>
      </c>
      <c r="C19" s="5">
        <v>268779.86668000009</v>
      </c>
      <c r="D19" s="5">
        <v>-2328.3961599999984</v>
      </c>
      <c r="E19" s="5">
        <f t="shared" si="1"/>
        <v>266451.47052000009</v>
      </c>
      <c r="F19" s="5">
        <v>264559.52771999984</v>
      </c>
      <c r="G19" s="5">
        <v>251191.05841999981</v>
      </c>
      <c r="H19" s="5">
        <f t="shared" si="3"/>
        <v>1891.9428000002517</v>
      </c>
    </row>
    <row r="20" spans="2:8" ht="14.45" customHeight="1" x14ac:dyDescent="0.25">
      <c r="B20" s="7" t="s">
        <v>23</v>
      </c>
      <c r="C20" s="5">
        <v>0</v>
      </c>
      <c r="D20" s="5">
        <v>0</v>
      </c>
      <c r="E20" s="5">
        <f t="shared" si="1"/>
        <v>0</v>
      </c>
      <c r="F20" s="5">
        <v>0</v>
      </c>
      <c r="G20" s="5">
        <v>0</v>
      </c>
      <c r="H20" s="5">
        <f t="shared" si="3"/>
        <v>0</v>
      </c>
    </row>
    <row r="21" spans="2:8" ht="14.45" customHeight="1" x14ac:dyDescent="0.25">
      <c r="B21" s="7" t="s">
        <v>24</v>
      </c>
      <c r="C21" s="5">
        <v>0</v>
      </c>
      <c r="D21" s="5">
        <v>0</v>
      </c>
      <c r="E21" s="5">
        <f t="shared" si="1"/>
        <v>0</v>
      </c>
      <c r="F21" s="5">
        <v>0</v>
      </c>
      <c r="G21" s="5">
        <v>0</v>
      </c>
      <c r="H21" s="5">
        <f t="shared" si="3"/>
        <v>0</v>
      </c>
    </row>
    <row r="22" spans="2:8" ht="14.45" customHeight="1" x14ac:dyDescent="0.25">
      <c r="B22" s="7" t="s">
        <v>25</v>
      </c>
      <c r="C22" s="5">
        <v>13754886.355259998</v>
      </c>
      <c r="D22" s="5">
        <v>1371494.5592500006</v>
      </c>
      <c r="E22" s="5">
        <f t="shared" si="1"/>
        <v>15126380.914509999</v>
      </c>
      <c r="F22" s="5">
        <v>11290175.569739992</v>
      </c>
      <c r="G22" s="5">
        <v>9123684.38222</v>
      </c>
      <c r="H22" s="5">
        <f t="shared" si="3"/>
        <v>3836205.3447700068</v>
      </c>
    </row>
    <row r="23" spans="2:8" ht="14.45" customHeight="1" x14ac:dyDescent="0.25">
      <c r="B23" s="6" t="s">
        <v>26</v>
      </c>
      <c r="C23" s="5">
        <f>SUM(C24:C26)</f>
        <v>1177529.4922300002</v>
      </c>
      <c r="D23" s="5">
        <f>SUM(D24:D26)</f>
        <v>570881.45126000023</v>
      </c>
      <c r="E23" s="5">
        <f t="shared" si="1"/>
        <v>1748410.9434900004</v>
      </c>
      <c r="F23" s="5">
        <f t="shared" ref="F23:G23" si="5">SUM(F24:F26)</f>
        <v>1743824.0835900004</v>
      </c>
      <c r="G23" s="5">
        <f t="shared" si="5"/>
        <v>1585546.7460299996</v>
      </c>
      <c r="H23" s="5">
        <f t="shared" si="3"/>
        <v>4586.8599000000395</v>
      </c>
    </row>
    <row r="24" spans="2:8" ht="14.45" customHeight="1" x14ac:dyDescent="0.25">
      <c r="B24" s="7" t="s">
        <v>27</v>
      </c>
      <c r="C24" s="5">
        <v>1103126.0960500003</v>
      </c>
      <c r="D24" s="5">
        <v>526291.57922000019</v>
      </c>
      <c r="E24" s="5">
        <f t="shared" si="1"/>
        <v>1629417.6752700005</v>
      </c>
      <c r="F24" s="5">
        <v>1624925.5975400005</v>
      </c>
      <c r="G24" s="5">
        <v>1471323.4278599995</v>
      </c>
      <c r="H24" s="5">
        <f t="shared" si="3"/>
        <v>4492.0777300000191</v>
      </c>
    </row>
    <row r="25" spans="2:8" ht="14.45" customHeight="1" x14ac:dyDescent="0.25">
      <c r="B25" s="7" t="s">
        <v>28</v>
      </c>
      <c r="C25" s="5">
        <v>74403.396180000011</v>
      </c>
      <c r="D25" s="5">
        <v>44589.872040000002</v>
      </c>
      <c r="E25" s="5">
        <f t="shared" si="1"/>
        <v>118993.26822000001</v>
      </c>
      <c r="F25" s="5">
        <v>118898.48605000002</v>
      </c>
      <c r="G25" s="5">
        <v>114223.31816999998</v>
      </c>
      <c r="H25" s="5">
        <f t="shared" si="3"/>
        <v>94.782169999991311</v>
      </c>
    </row>
    <row r="26" spans="2:8" ht="14.45" customHeight="1" x14ac:dyDescent="0.25">
      <c r="B26" s="7" t="s">
        <v>29</v>
      </c>
      <c r="C26" s="5">
        <v>0</v>
      </c>
      <c r="D26" s="5">
        <v>0</v>
      </c>
      <c r="E26" s="5">
        <f t="shared" si="1"/>
        <v>0</v>
      </c>
      <c r="F26" s="5">
        <v>0</v>
      </c>
      <c r="G26" s="5">
        <v>0</v>
      </c>
      <c r="H26" s="5">
        <f t="shared" si="3"/>
        <v>0</v>
      </c>
    </row>
    <row r="27" spans="2:8" ht="14.45" customHeight="1" x14ac:dyDescent="0.25">
      <c r="B27" s="6" t="s">
        <v>30</v>
      </c>
      <c r="C27" s="5">
        <f>SUM(C28:C29)</f>
        <v>491502.77030000003</v>
      </c>
      <c r="D27" s="5">
        <f>SUM(D28:D29)</f>
        <v>-184114.44770999998</v>
      </c>
      <c r="E27" s="5">
        <f t="shared" si="1"/>
        <v>307388.32259000005</v>
      </c>
      <c r="F27" s="5">
        <f t="shared" ref="F27:G27" si="6">SUM(F28:F29)</f>
        <v>305559.06605000014</v>
      </c>
      <c r="G27" s="5">
        <f t="shared" si="6"/>
        <v>299121.07390999992</v>
      </c>
      <c r="H27" s="5">
        <f t="shared" si="3"/>
        <v>1829.2565399999148</v>
      </c>
    </row>
    <row r="28" spans="2:8" ht="14.45" customHeight="1" x14ac:dyDescent="0.25">
      <c r="B28" s="7" t="s">
        <v>31</v>
      </c>
      <c r="C28" s="5">
        <v>295124.57002000004</v>
      </c>
      <c r="D28" s="5">
        <v>12263.752569999999</v>
      </c>
      <c r="E28" s="5">
        <f t="shared" si="1"/>
        <v>307388.32259000005</v>
      </c>
      <c r="F28" s="5">
        <v>305559.06605000014</v>
      </c>
      <c r="G28" s="5">
        <v>299121.07390999992</v>
      </c>
      <c r="H28" s="5">
        <f t="shared" si="3"/>
        <v>1829.2565399999148</v>
      </c>
    </row>
    <row r="29" spans="2:8" ht="14.45" customHeight="1" x14ac:dyDescent="0.25">
      <c r="B29" s="7" t="s">
        <v>32</v>
      </c>
      <c r="C29" s="5">
        <v>196378.20027999999</v>
      </c>
      <c r="D29" s="5">
        <v>-196378.20027999999</v>
      </c>
      <c r="E29" s="5">
        <f t="shared" si="1"/>
        <v>0</v>
      </c>
      <c r="F29" s="5">
        <v>0</v>
      </c>
      <c r="G29" s="5">
        <v>0</v>
      </c>
      <c r="H29" s="5">
        <f t="shared" si="3"/>
        <v>0</v>
      </c>
    </row>
    <row r="30" spans="2:8" ht="14.45" customHeight="1" x14ac:dyDescent="0.25">
      <c r="B30" s="6" t="s">
        <v>33</v>
      </c>
      <c r="C30" s="5">
        <f>SUM(C31:C34)</f>
        <v>0</v>
      </c>
      <c r="D30" s="5">
        <f>SUM(D31:D34)</f>
        <v>0</v>
      </c>
      <c r="E30" s="5">
        <f t="shared" si="1"/>
        <v>0</v>
      </c>
      <c r="F30" s="5">
        <f t="shared" ref="F30:G30" si="7">SUM(F31:F34)</f>
        <v>0</v>
      </c>
      <c r="G30" s="5">
        <f t="shared" si="7"/>
        <v>0</v>
      </c>
      <c r="H30" s="5">
        <f t="shared" si="3"/>
        <v>0</v>
      </c>
    </row>
    <row r="31" spans="2:8" ht="14.45" customHeight="1" x14ac:dyDescent="0.25">
      <c r="B31" s="7" t="s">
        <v>34</v>
      </c>
      <c r="C31" s="5">
        <v>0</v>
      </c>
      <c r="D31" s="5">
        <v>0</v>
      </c>
      <c r="E31" s="5">
        <f t="shared" si="1"/>
        <v>0</v>
      </c>
      <c r="F31" s="5">
        <v>0</v>
      </c>
      <c r="G31" s="5">
        <v>0</v>
      </c>
      <c r="H31" s="5">
        <f t="shared" si="3"/>
        <v>0</v>
      </c>
    </row>
    <row r="32" spans="2:8" ht="14.45" customHeight="1" x14ac:dyDescent="0.25">
      <c r="B32" s="7" t="s">
        <v>35</v>
      </c>
      <c r="C32" s="5">
        <v>0</v>
      </c>
      <c r="D32" s="5">
        <v>0</v>
      </c>
      <c r="E32" s="5">
        <f t="shared" si="1"/>
        <v>0</v>
      </c>
      <c r="F32" s="5">
        <v>0</v>
      </c>
      <c r="G32" s="5">
        <v>0</v>
      </c>
      <c r="H32" s="5">
        <f t="shared" si="3"/>
        <v>0</v>
      </c>
    </row>
    <row r="33" spans="2:8" ht="14.45" customHeight="1" x14ac:dyDescent="0.25">
      <c r="B33" s="7" t="s">
        <v>36</v>
      </c>
      <c r="C33" s="5">
        <v>0</v>
      </c>
      <c r="D33" s="5">
        <v>0</v>
      </c>
      <c r="E33" s="5">
        <f t="shared" si="1"/>
        <v>0</v>
      </c>
      <c r="F33" s="5">
        <v>0</v>
      </c>
      <c r="G33" s="5">
        <v>0</v>
      </c>
      <c r="H33" s="5">
        <f t="shared" si="3"/>
        <v>0</v>
      </c>
    </row>
    <row r="34" spans="2:8" ht="14.45" customHeight="1" x14ac:dyDescent="0.25">
      <c r="B34" s="7" t="s">
        <v>37</v>
      </c>
      <c r="C34" s="5">
        <v>0</v>
      </c>
      <c r="D34" s="5">
        <v>0</v>
      </c>
      <c r="E34" s="5">
        <f t="shared" si="1"/>
        <v>0</v>
      </c>
      <c r="F34" s="5">
        <v>0</v>
      </c>
      <c r="G34" s="5">
        <v>0</v>
      </c>
      <c r="H34" s="5">
        <f t="shared" si="3"/>
        <v>0</v>
      </c>
    </row>
    <row r="35" spans="2:8" ht="14.45" customHeight="1" x14ac:dyDescent="0.25">
      <c r="B35" s="6" t="s">
        <v>38</v>
      </c>
      <c r="C35" s="5">
        <f>SUM(C36)</f>
        <v>22388551.478220001</v>
      </c>
      <c r="D35" s="5">
        <f>SUM(D36)</f>
        <v>1321595.4351599959</v>
      </c>
      <c r="E35" s="5">
        <f t="shared" si="1"/>
        <v>23710146.913379997</v>
      </c>
      <c r="F35" s="5">
        <f t="shared" ref="F35:G35" si="8">SUM(F36)</f>
        <v>23377903.748319991</v>
      </c>
      <c r="G35" s="5">
        <f t="shared" si="8"/>
        <v>23310404.946029995</v>
      </c>
      <c r="H35" s="5">
        <f t="shared" si="3"/>
        <v>332243.16506000608</v>
      </c>
    </row>
    <row r="36" spans="2:8" ht="14.45" customHeight="1" x14ac:dyDescent="0.25">
      <c r="B36" s="7" t="s">
        <v>39</v>
      </c>
      <c r="C36" s="5">
        <v>22388551.478220001</v>
      </c>
      <c r="D36" s="5">
        <v>1321595.4351599959</v>
      </c>
      <c r="E36" s="5">
        <f t="shared" si="1"/>
        <v>23710146.913379997</v>
      </c>
      <c r="F36" s="5">
        <v>23377903.748319991</v>
      </c>
      <c r="G36" s="5">
        <v>23310404.946029995</v>
      </c>
      <c r="H36" s="5">
        <f t="shared" si="3"/>
        <v>332243.16506000608</v>
      </c>
    </row>
    <row r="37" spans="2:8" ht="14.45" customHeight="1" x14ac:dyDescent="0.25">
      <c r="B37" s="4" t="s">
        <v>40</v>
      </c>
      <c r="C37" s="5">
        <v>10749426.613720002</v>
      </c>
      <c r="D37" s="5">
        <v>666490.45204999868</v>
      </c>
      <c r="E37" s="5">
        <f t="shared" si="1"/>
        <v>11415917.06577</v>
      </c>
      <c r="F37" s="5">
        <v>11415857.414269993</v>
      </c>
      <c r="G37" s="5">
        <v>11415857.414269993</v>
      </c>
      <c r="H37" s="5">
        <f t="shared" si="3"/>
        <v>59.651500007137656</v>
      </c>
    </row>
    <row r="38" spans="2:8" ht="14.45" customHeight="1" x14ac:dyDescent="0.25">
      <c r="B38" s="4" t="s">
        <v>41</v>
      </c>
      <c r="C38" s="5">
        <v>8508873.0209500007</v>
      </c>
      <c r="D38" s="5">
        <v>22096629.701090001</v>
      </c>
      <c r="E38" s="5">
        <f t="shared" si="1"/>
        <v>30605502.722040001</v>
      </c>
      <c r="F38" s="5">
        <v>30605439.661959998</v>
      </c>
      <c r="G38" s="5">
        <v>30605292.380970001</v>
      </c>
      <c r="H38" s="5">
        <f t="shared" si="3"/>
        <v>63.060080002993345</v>
      </c>
    </row>
    <row r="39" spans="2:8" ht="14.45" customHeight="1" x14ac:dyDescent="0.25">
      <c r="B39" s="4" t="s">
        <v>42</v>
      </c>
      <c r="C39" s="5">
        <v>800000</v>
      </c>
      <c r="D39" s="5">
        <v>-800000</v>
      </c>
      <c r="E39" s="5">
        <f t="shared" si="1"/>
        <v>0</v>
      </c>
      <c r="F39" s="5">
        <v>0</v>
      </c>
      <c r="G39" s="5">
        <v>0</v>
      </c>
      <c r="H39" s="5">
        <f t="shared" si="3"/>
        <v>0</v>
      </c>
    </row>
    <row r="40" spans="2:8" ht="14.45" customHeight="1" x14ac:dyDescent="0.25">
      <c r="B40" s="9" t="s">
        <v>43</v>
      </c>
      <c r="C40" s="8">
        <f>C11+C14+C23+C27+C30+C35+C37+C38+C39</f>
        <v>118194252.95878001</v>
      </c>
      <c r="D40" s="8">
        <f>D11+D14+D23+D27+D30+D35+D37+D38+D39</f>
        <v>40538614.860849999</v>
      </c>
      <c r="E40" s="8">
        <f t="shared" si="1"/>
        <v>158732867.81963</v>
      </c>
      <c r="F40" s="8">
        <f>F11+F14+F23+F27+F30+F35+F37+F38+F39</f>
        <v>153882324.58638993</v>
      </c>
      <c r="G40" s="8">
        <f>G11+G14+G23+G27+G30+G35+G37+G38+G39</f>
        <v>148126340.77324998</v>
      </c>
      <c r="H40" s="8">
        <f t="shared" si="3"/>
        <v>4850543.233240068</v>
      </c>
    </row>
    <row r="71" ht="31.5" customHeight="1" x14ac:dyDescent="0.25"/>
  </sheetData>
  <mergeCells count="7">
    <mergeCell ref="B2:H2"/>
    <mergeCell ref="B3:H3"/>
    <mergeCell ref="B4:H4"/>
    <mergeCell ref="B5:H5"/>
    <mergeCell ref="C6:G6"/>
    <mergeCell ref="H6:H7"/>
    <mergeCell ref="B6:B8"/>
  </mergeCells>
  <printOptions horizontalCentered="1" verticalCentered="1"/>
  <pageMargins left="0" right="0" top="0" bottom="0" header="0.31496062992125984" footer="0.31496062992125984"/>
  <pageSetup fitToHeight="0" orientation="landscape" r:id="rId1"/>
  <ignoredErrors>
    <ignoredError sqref="E40 C14:G14 C23:G23 C27:G27 C30:G30 C35:G35 E10:E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III.1 GPRO</vt:lpstr>
      <vt:lpstr>'III.1 GPRO'!Área_de_impresión</vt:lpstr>
      <vt:lpstr>'III.1 GPRO'!Títulos_a_imprimir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2020-07-29T15:30:05Z</cp:lastPrinted>
  <dcterms:created xsi:type="dcterms:W3CDTF">2020-05-04T21:11:16Z</dcterms:created>
  <dcterms:modified xsi:type="dcterms:W3CDTF">2023-04-17T15:36:53Z</dcterms:modified>
</cp:coreProperties>
</file>