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1er Trimestre\03. Reportes IMCO 1 Trimestre\03. Reportes Validados\"/>
    </mc:Choice>
  </mc:AlternateContent>
  <bookViews>
    <workbookView xWindow="-120" yWindow="-120" windowWidth="29040" windowHeight="15840"/>
  </bookViews>
  <sheets>
    <sheet name="III.1 GPRO" sheetId="1" r:id="rId1"/>
  </sheets>
  <definedNames>
    <definedName name="_xlnm.Print_Area" localSheetId="0">'III.1 GPRO'!$B$2:$H$41</definedName>
    <definedName name="_xlnm.Print_Titles" localSheetId="0">'III.1 GPRO'!$2:$9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C35" i="1" l="1"/>
  <c r="D35" i="1"/>
  <c r="F35" i="1"/>
  <c r="G35" i="1"/>
  <c r="E33" i="1"/>
  <c r="E38" i="1"/>
  <c r="D14" i="1"/>
  <c r="E19" i="1"/>
  <c r="E22" i="1"/>
  <c r="D30" i="1"/>
  <c r="F30" i="1"/>
  <c r="F11" i="1"/>
  <c r="G11" i="1"/>
  <c r="E32" i="1"/>
  <c r="E39" i="1"/>
  <c r="F27" i="1"/>
  <c r="G14" i="1"/>
  <c r="C14" i="1"/>
  <c r="E26" i="1"/>
  <c r="E31" i="1"/>
  <c r="E34" i="1"/>
  <c r="D11" i="1"/>
  <c r="E37" i="1"/>
  <c r="E13" i="1"/>
  <c r="E17" i="1"/>
  <c r="E20" i="1"/>
  <c r="C23" i="1"/>
  <c r="D23" i="1"/>
  <c r="C27" i="1"/>
  <c r="G30" i="1"/>
  <c r="F23" i="1"/>
  <c r="D27" i="1"/>
  <c r="G23" i="1"/>
  <c r="E15" i="1"/>
  <c r="E18" i="1"/>
  <c r="E21" i="1"/>
  <c r="E25" i="1"/>
  <c r="G27" i="1"/>
  <c r="E29" i="1"/>
  <c r="F14" i="1"/>
  <c r="C30" i="1"/>
  <c r="E12" i="1"/>
  <c r="E16" i="1"/>
  <c r="E24" i="1"/>
  <c r="E28" i="1"/>
  <c r="E36" i="1"/>
  <c r="H34" i="1" l="1"/>
  <c r="H22" i="1"/>
  <c r="H16" i="1"/>
  <c r="H31" i="1"/>
  <c r="H19" i="1"/>
  <c r="H18" i="1"/>
  <c r="H36" i="1"/>
  <c r="H37" i="1"/>
  <c r="H28" i="1"/>
  <c r="H24" i="1"/>
  <c r="H38" i="1"/>
  <c r="E35" i="1"/>
  <c r="H39" i="1"/>
  <c r="H20" i="1"/>
  <c r="H32" i="1"/>
  <c r="H15" i="1"/>
  <c r="H12" i="1"/>
  <c r="H26" i="1"/>
  <c r="H33" i="1"/>
  <c r="H29" i="1"/>
  <c r="H25" i="1"/>
  <c r="H17" i="1"/>
  <c r="H21" i="1"/>
  <c r="H13" i="1"/>
  <c r="E30" i="1"/>
  <c r="F40" i="1"/>
  <c r="C40" i="1"/>
  <c r="F10" i="1"/>
  <c r="E23" i="1"/>
  <c r="D40" i="1"/>
  <c r="E14" i="1"/>
  <c r="G40" i="1"/>
  <c r="G10" i="1"/>
  <c r="E27" i="1"/>
  <c r="D10" i="1"/>
  <c r="E11" i="1"/>
  <c r="C10" i="1"/>
  <c r="H30" i="1" l="1"/>
  <c r="H11" i="1"/>
  <c r="H35" i="1"/>
  <c r="H27" i="1"/>
  <c r="H14" i="1"/>
  <c r="H23" i="1"/>
  <c r="E10" i="1"/>
  <c r="E40" i="1"/>
  <c r="H10" i="1" l="1"/>
  <c r="H40" i="1"/>
</calcChain>
</file>

<file path=xl/sharedStrings.xml><?xml version="1.0" encoding="utf-8"?>
<sst xmlns="http://schemas.openxmlformats.org/spreadsheetml/2006/main" count="45" uniqueCount="45">
  <si>
    <t>GOBIERNO DEL ESTADO DE NUEVO LEÓN</t>
  </si>
  <si>
    <t>Gasto por Categoría Programática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</si>
  <si>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</si>
  <si>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</si>
  <si>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</si>
  <si>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</si>
  <si>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</si>
  <si>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</si>
  <si>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</si>
  <si>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</si>
  <si>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</si>
  <si>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</si>
  <si>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</si>
  <si>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</si>
  <si>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</si>
  <si>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</si>
  <si>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</si>
  <si>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</si>
  <si>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</si>
  <si>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</si>
  <si>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</si>
  <si>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</si>
  <si>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</si>
  <si>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</si>
  <si>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</si>
  <si>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</si>
  <si>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</si>
  <si>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</si>
  <si>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</si>
  <si>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</si>
  <si>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</si>
  <si>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</si>
  <si>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</si>
  <si>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</si>
  <si>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</si>
  <si>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</si>
  <si>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</si>
  <si>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</si>
  <si>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</si>
  <si>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</si>
  <si>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</si>
  <si>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</si>
  <si>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</si>
  <si>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</si>
  <si>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01 de enero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</si>
</sst>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justify" vertical="center" wrapText="1"/>
    </xf>
    <xf numFmtId="164" fontId="6" fillId="3" borderId="3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2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1</xdr:row>
      <xdr:rowOff>38100</xdr:rowOff>
    </xdr:from>
    <xdr:to>
      <xdr:col>7</xdr:col>
      <xdr:colOff>762000</xdr:colOff>
      <xdr:row>4</xdr:row>
      <xdr:rowOff>148338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19075"/>
          <a:ext cx="495300" cy="653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B1:H40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5"/>
  <cols>
    <col min="1" max="1" width="5.28515625" customWidth="1"/>
    <col min="2" max="2" width="58" customWidth="1"/>
    <col min="3" max="3" width="13.85546875" bestFit="1" customWidth="1"/>
    <col min="4" max="8" width="12.7109375" customWidth="1"/>
    <col min="9" max="9" width="5.7109375" customWidth="1"/>
    <col min="17" max="17" width="2.140625" customWidth="1"/>
  </cols>
  <sheetData>
    <row r="1" spans="2:8" ht="14.45" customHeight="1" x14ac:dyDescent="0.25">
      <c r="B1" s="1"/>
      <c r="C1" s="1"/>
      <c r="D1" s="1"/>
      <c r="E1" s="1"/>
      <c r="F1" s="1"/>
      <c r="G1" s="1"/>
      <c r="H1" s="1"/>
    </row>
    <row r="2" spans="2:8" ht="14.45" customHeight="1" x14ac:dyDescent="0.25">
      <c r="B2" s="14" t="s">
        <v>0</v>
      </c>
      <c r="C2" s="15"/>
      <c r="D2" s="15"/>
      <c r="E2" s="15"/>
      <c r="F2" s="15"/>
      <c r="G2" s="15"/>
      <c r="H2" s="16"/>
    </row>
    <row r="3" spans="2:8" ht="14.45" customHeight="1" x14ac:dyDescent="0.25">
      <c r="B3" s="17" t="s">
        <v>1</v>
      </c>
      <c r="C3" s="18"/>
      <c r="D3" s="18"/>
      <c r="E3" s="18"/>
      <c r="F3" s="18"/>
      <c r="G3" s="18"/>
      <c r="H3" s="19"/>
    </row>
    <row r="4" spans="2:8" ht="14.45" customHeight="1" x14ac:dyDescent="0.25">
      <c r="B4" s="20" t="s">
        <v>44</v>
      </c>
      <c r="C4" s="21"/>
      <c r="D4" s="21"/>
      <c r="E4" s="21"/>
      <c r="F4" s="21"/>
      <c r="G4" s="21"/>
      <c r="H4" s="22"/>
    </row>
    <row r="5" spans="2:8" ht="14.45" customHeight="1" x14ac:dyDescent="0.25">
      <c r="B5" s="23" t="s">
        <v>2</v>
      </c>
      <c r="C5" s="24"/>
      <c r="D5" s="24"/>
      <c r="E5" s="24"/>
      <c r="F5" s="24"/>
      <c r="G5" s="24"/>
      <c r="H5" s="25"/>
    </row>
    <row r="6" spans="2:8" ht="14.45" customHeight="1" x14ac:dyDescent="0.25">
      <c r="B6" s="11" t="s">
        <v>5</v>
      </c>
      <c r="C6" s="10" t="s">
        <v>3</v>
      </c>
      <c r="D6" s="10"/>
      <c r="E6" s="10"/>
      <c r="F6" s="10"/>
      <c r="G6" s="10"/>
      <c r="H6" s="10" t="s">
        <v>4</v>
      </c>
    </row>
    <row r="7" spans="2:8" ht="22.5" x14ac:dyDescent="0.25">
      <c r="B7" s="12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10"/>
    </row>
    <row r="8" spans="2:8" ht="14.45" customHeight="1" x14ac:dyDescent="0.25">
      <c r="B8" s="13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ht="14.45" customHeight="1" x14ac:dyDescent="0.25">
      <c r="B9" s="3"/>
      <c r="C9" s="3"/>
      <c r="D9" s="3"/>
      <c r="E9" s="3"/>
      <c r="F9" s="3"/>
      <c r="G9" s="3"/>
      <c r="H9" s="3"/>
    </row>
    <row r="10" spans="2:8" ht="14.45" customHeight="1" x14ac:dyDescent="0.25">
      <c r="B10" s="4" t="s">
        <v>13</v>
      </c>
      <c r="C10" s="5">
        <f>C11+C14+C23+C27+C30+C35</f>
        <v>116899791.90007001</v>
      </c>
      <c r="D10" s="5">
        <f>D11+D14+D23+D27+D30+D35</f>
        <v>16578451.825489992</v>
      </c>
      <c r="E10" s="5">
        <f>C10+D10</f>
        <v>133478243.72556001</v>
      </c>
      <c r="F10" s="5">
        <f t="shared" ref="F10:G10" si="0">F11+F14+F23+F27+F30+F35</f>
        <v>32416980.653089996</v>
      </c>
      <c r="G10" s="5">
        <f t="shared" si="0"/>
        <v>26144419.949829992</v>
      </c>
      <c r="H10" s="5">
        <f>E10-F10</f>
        <v>101061263.07247001</v>
      </c>
    </row>
    <row r="11" spans="2:8" ht="14.45" customHeight="1" x14ac:dyDescent="0.25">
      <c r="B11" s="6" t="s">
        <v>14</v>
      </c>
      <c r="C11" s="5">
        <f>SUM(C12:C13)</f>
        <v>32486363.142569985</v>
      </c>
      <c r="D11" s="5">
        <f>SUM(D12:D13)</f>
        <v>4541055.3772999952</v>
      </c>
      <c r="E11" s="5">
        <f t="shared" ref="E11:E40" si="1">C11+D11</f>
        <v>37027418.519869983</v>
      </c>
      <c r="F11" s="5">
        <f t="shared" ref="F11:G11" si="2">SUM(F12:F13)</f>
        <v>9984916.352719998</v>
      </c>
      <c r="G11" s="5">
        <f t="shared" si="2"/>
        <v>9368025.5565499999</v>
      </c>
      <c r="H11" s="5">
        <f t="shared" ref="H11:H40" si="3">E11-F11</f>
        <v>27042502.167149983</v>
      </c>
    </row>
    <row r="12" spans="2:8" ht="14.45" customHeight="1" x14ac:dyDescent="0.25">
      <c r="B12" s="7" t="s">
        <v>15</v>
      </c>
      <c r="C12" s="5">
        <v>932750.06976999994</v>
      </c>
      <c r="D12" s="5">
        <v>-190383.56074999992</v>
      </c>
      <c r="E12" s="5">
        <f t="shared" si="1"/>
        <v>742366.50902</v>
      </c>
      <c r="F12" s="5">
        <v>276371.23840000003</v>
      </c>
      <c r="G12" s="5">
        <v>176887.60548</v>
      </c>
      <c r="H12" s="5">
        <f t="shared" si="3"/>
        <v>465995.27061999997</v>
      </c>
    </row>
    <row r="13" spans="2:8" ht="14.45" customHeight="1" x14ac:dyDescent="0.25">
      <c r="B13" s="7" t="s">
        <v>16</v>
      </c>
      <c r="C13" s="5">
        <v>31553613.072799984</v>
      </c>
      <c r="D13" s="5">
        <v>4731438.9380499953</v>
      </c>
      <c r="E13" s="5">
        <f t="shared" si="1"/>
        <v>36285052.010849983</v>
      </c>
      <c r="F13" s="5">
        <v>9708545.1143199988</v>
      </c>
      <c r="G13" s="5">
        <v>9191137.9510699995</v>
      </c>
      <c r="H13" s="5">
        <f t="shared" si="3"/>
        <v>26576506.896529984</v>
      </c>
    </row>
    <row r="14" spans="2:8" ht="14.45" customHeight="1" x14ac:dyDescent="0.25">
      <c r="B14" s="6" t="s">
        <v>17</v>
      </c>
      <c r="C14" s="5">
        <f>SUM(C15:C22)</f>
        <v>82337726.295250013</v>
      </c>
      <c r="D14" s="5">
        <f>SUM(D15:D22)</f>
        <v>11792980.987239998</v>
      </c>
      <c r="E14" s="5">
        <f t="shared" si="1"/>
        <v>94130707.282490015</v>
      </c>
      <c r="F14" s="5">
        <f t="shared" ref="F14:G14" si="4">SUM(F15:F22)</f>
        <v>21947563.969579995</v>
      </c>
      <c r="G14" s="5">
        <f t="shared" si="4"/>
        <v>16376064.689739993</v>
      </c>
      <c r="H14" s="5">
        <f t="shared" si="3"/>
        <v>72183143.31291002</v>
      </c>
    </row>
    <row r="15" spans="2:8" ht="14.45" customHeight="1" x14ac:dyDescent="0.25">
      <c r="B15" s="7" t="s">
        <v>18</v>
      </c>
      <c r="C15" s="5">
        <v>56255080.429630019</v>
      </c>
      <c r="D15" s="5">
        <v>7424733.1044899989</v>
      </c>
      <c r="E15" s="5">
        <f t="shared" si="1"/>
        <v>63679813.534120016</v>
      </c>
      <c r="F15" s="5">
        <v>16594612.276730003</v>
      </c>
      <c r="G15" s="5">
        <v>12181261.094989996</v>
      </c>
      <c r="H15" s="5">
        <f t="shared" si="3"/>
        <v>47085201.257390015</v>
      </c>
    </row>
    <row r="16" spans="2:8" ht="14.45" customHeight="1" x14ac:dyDescent="0.25">
      <c r="B16" s="7" t="s">
        <v>19</v>
      </c>
      <c r="C16" s="5">
        <v>302430.27841999999</v>
      </c>
      <c r="D16" s="5">
        <v>40490.947430000007</v>
      </c>
      <c r="E16" s="5">
        <f t="shared" si="1"/>
        <v>342921.22584999999</v>
      </c>
      <c r="F16" s="5">
        <v>146200.93665999998</v>
      </c>
      <c r="G16" s="5">
        <v>145192.14194999999</v>
      </c>
      <c r="H16" s="5">
        <f t="shared" si="3"/>
        <v>196720.28919000001</v>
      </c>
    </row>
    <row r="17" spans="2:8" ht="14.45" customHeight="1" x14ac:dyDescent="0.25">
      <c r="B17" s="7" t="s">
        <v>20</v>
      </c>
      <c r="C17" s="5">
        <v>976646.96425999992</v>
      </c>
      <c r="D17" s="5">
        <v>-57250.530439999849</v>
      </c>
      <c r="E17" s="5">
        <f t="shared" si="1"/>
        <v>919396.43382000003</v>
      </c>
      <c r="F17" s="5">
        <v>157457.49302999998</v>
      </c>
      <c r="G17" s="5">
        <v>83673.344179999985</v>
      </c>
      <c r="H17" s="5">
        <f t="shared" si="3"/>
        <v>761938.94079000002</v>
      </c>
    </row>
    <row r="18" spans="2:8" ht="14.45" customHeight="1" x14ac:dyDescent="0.25">
      <c r="B18" s="7" t="s">
        <v>21</v>
      </c>
      <c r="C18" s="5">
        <v>283637.02149999997</v>
      </c>
      <c r="D18" s="5">
        <v>4087.5544699999987</v>
      </c>
      <c r="E18" s="5">
        <f t="shared" si="1"/>
        <v>287724.57596999995</v>
      </c>
      <c r="F18" s="5">
        <v>110886.32102</v>
      </c>
      <c r="G18" s="5">
        <v>69689.227009999988</v>
      </c>
      <c r="H18" s="5">
        <f t="shared" si="3"/>
        <v>176838.25494999994</v>
      </c>
    </row>
    <row r="19" spans="2:8" ht="14.45" customHeight="1" x14ac:dyDescent="0.25">
      <c r="B19" s="7" t="s">
        <v>22</v>
      </c>
      <c r="C19" s="5">
        <v>140271.74865000002</v>
      </c>
      <c r="D19" s="5">
        <v>16606.852689999985</v>
      </c>
      <c r="E19" s="5">
        <f t="shared" si="1"/>
        <v>156878.60133999999</v>
      </c>
      <c r="F19" s="5">
        <v>36305.39072000001</v>
      </c>
      <c r="G19" s="5">
        <v>24209.422830000003</v>
      </c>
      <c r="H19" s="5">
        <f t="shared" si="3"/>
        <v>120573.21061999998</v>
      </c>
    </row>
    <row r="20" spans="2:8" ht="14.45" customHeight="1" x14ac:dyDescent="0.25">
      <c r="B20" s="7" t="s">
        <v>23</v>
      </c>
      <c r="C20" s="5">
        <v>0</v>
      </c>
      <c r="D20" s="5">
        <v>0</v>
      </c>
      <c r="E20" s="5">
        <f t="shared" si="1"/>
        <v>0</v>
      </c>
      <c r="F20" s="5">
        <v>0</v>
      </c>
      <c r="G20" s="5">
        <v>0</v>
      </c>
      <c r="H20" s="5">
        <f t="shared" si="3"/>
        <v>0</v>
      </c>
    </row>
    <row r="21" spans="2:8" ht="14.45" customHeight="1" x14ac:dyDescent="0.25">
      <c r="B21" s="7" t="s">
        <v>24</v>
      </c>
      <c r="C21" s="5">
        <v>73338.184859999965</v>
      </c>
      <c r="D21" s="5">
        <v>123385.24287000002</v>
      </c>
      <c r="E21" s="5">
        <f t="shared" si="1"/>
        <v>196723.42773</v>
      </c>
      <c r="F21" s="5">
        <v>136767.62925</v>
      </c>
      <c r="G21" s="5">
        <v>134680.34829999998</v>
      </c>
      <c r="H21" s="5">
        <f t="shared" si="3"/>
        <v>59955.798479999998</v>
      </c>
    </row>
    <row r="22" spans="2:8" ht="14.45" customHeight="1" x14ac:dyDescent="0.25">
      <c r="B22" s="7" t="s">
        <v>25</v>
      </c>
      <c r="C22" s="5">
        <v>24306321.66793</v>
      </c>
      <c r="D22" s="5">
        <v>4240927.8157299999</v>
      </c>
      <c r="E22" s="5">
        <f t="shared" si="1"/>
        <v>28547249.483659998</v>
      </c>
      <c r="F22" s="5">
        <v>4765333.9221699955</v>
      </c>
      <c r="G22" s="5">
        <v>3737359.1104799956</v>
      </c>
      <c r="H22" s="5">
        <f t="shared" si="3"/>
        <v>23781915.561490003</v>
      </c>
    </row>
    <row r="23" spans="2:8" ht="14.45" customHeight="1" x14ac:dyDescent="0.25">
      <c r="B23" s="6" t="s">
        <v>26</v>
      </c>
      <c r="C23" s="5">
        <f>SUM(C24:C26)</f>
        <v>1550112.7274900007</v>
      </c>
      <c r="D23" s="5">
        <f>SUM(D24:D26)</f>
        <v>269716.03950999986</v>
      </c>
      <c r="E23" s="5">
        <f t="shared" si="1"/>
        <v>1819828.7670000005</v>
      </c>
      <c r="F23" s="5">
        <f t="shared" ref="F23:G23" si="5">SUM(F24:F26)</f>
        <v>400367.58124999999</v>
      </c>
      <c r="G23" s="5">
        <f t="shared" si="5"/>
        <v>321479.99522000004</v>
      </c>
      <c r="H23" s="5">
        <f t="shared" si="3"/>
        <v>1419461.1857500004</v>
      </c>
    </row>
    <row r="24" spans="2:8" ht="14.45" customHeight="1" x14ac:dyDescent="0.25">
      <c r="B24" s="7" t="s">
        <v>27</v>
      </c>
      <c r="C24" s="5">
        <v>1366955.8189200007</v>
      </c>
      <c r="D24" s="5">
        <v>255247.02385999984</v>
      </c>
      <c r="E24" s="5">
        <f t="shared" si="1"/>
        <v>1622202.8427800005</v>
      </c>
      <c r="F24" s="5">
        <v>345347.73576000001</v>
      </c>
      <c r="G24" s="5">
        <v>271312.03951000003</v>
      </c>
      <c r="H24" s="5">
        <f t="shared" si="3"/>
        <v>1276855.1070200005</v>
      </c>
    </row>
    <row r="25" spans="2:8" ht="14.45" customHeight="1" x14ac:dyDescent="0.25">
      <c r="B25" s="7" t="s">
        <v>28</v>
      </c>
      <c r="C25" s="5">
        <v>183156.90857</v>
      </c>
      <c r="D25" s="5">
        <v>14469.015650000007</v>
      </c>
      <c r="E25" s="5">
        <f t="shared" si="1"/>
        <v>197625.92422000002</v>
      </c>
      <c r="F25" s="5">
        <v>55019.845489999985</v>
      </c>
      <c r="G25" s="5">
        <v>50167.955710000002</v>
      </c>
      <c r="H25" s="5">
        <f t="shared" si="3"/>
        <v>142606.07873000004</v>
      </c>
    </row>
    <row r="26" spans="2:8" ht="14.45" customHeight="1" x14ac:dyDescent="0.25">
      <c r="B26" s="7" t="s">
        <v>29</v>
      </c>
      <c r="C26" s="5">
        <v>0</v>
      </c>
      <c r="D26" s="5">
        <v>0</v>
      </c>
      <c r="E26" s="5">
        <f t="shared" si="1"/>
        <v>0</v>
      </c>
      <c r="F26" s="5">
        <v>0</v>
      </c>
      <c r="G26" s="5">
        <v>0</v>
      </c>
      <c r="H26" s="5">
        <f t="shared" si="3"/>
        <v>0</v>
      </c>
    </row>
    <row r="27" spans="2:8" ht="14.45" customHeight="1" x14ac:dyDescent="0.25">
      <c r="B27" s="6" t="s">
        <v>30</v>
      </c>
      <c r="C27" s="5">
        <f>SUM(C28:C29)</f>
        <v>525589.73476000014</v>
      </c>
      <c r="D27" s="5">
        <f>SUM(D28:D29)</f>
        <v>-25300.578559999998</v>
      </c>
      <c r="E27" s="5">
        <f t="shared" si="1"/>
        <v>500289.15620000014</v>
      </c>
      <c r="F27" s="5">
        <f t="shared" ref="F27:G27" si="6">SUM(F28:F29)</f>
        <v>84132.749539999975</v>
      </c>
      <c r="G27" s="5">
        <f t="shared" si="6"/>
        <v>78849.708319999991</v>
      </c>
      <c r="H27" s="5">
        <f t="shared" si="3"/>
        <v>416156.40666000015</v>
      </c>
    </row>
    <row r="28" spans="2:8" ht="14.45" customHeight="1" x14ac:dyDescent="0.25">
      <c r="B28" s="7" t="s">
        <v>31</v>
      </c>
      <c r="C28" s="5">
        <v>327065.4425100002</v>
      </c>
      <c r="D28" s="5">
        <v>20330.860959999995</v>
      </c>
      <c r="E28" s="5">
        <f t="shared" si="1"/>
        <v>347396.30347000022</v>
      </c>
      <c r="F28" s="5">
        <v>84132.749539999975</v>
      </c>
      <c r="G28" s="5">
        <v>78849.708319999991</v>
      </c>
      <c r="H28" s="5">
        <f t="shared" si="3"/>
        <v>263263.55393000023</v>
      </c>
    </row>
    <row r="29" spans="2:8" ht="14.45" customHeight="1" x14ac:dyDescent="0.25">
      <c r="B29" s="7" t="s">
        <v>32</v>
      </c>
      <c r="C29" s="5">
        <v>198524.29225</v>
      </c>
      <c r="D29" s="5">
        <v>-45631.439519999993</v>
      </c>
      <c r="E29" s="5">
        <f t="shared" si="1"/>
        <v>152892.85273000001</v>
      </c>
      <c r="F29" s="5">
        <v>0</v>
      </c>
      <c r="G29" s="5">
        <v>0</v>
      </c>
      <c r="H29" s="5">
        <f t="shared" si="3"/>
        <v>152892.85273000001</v>
      </c>
    </row>
    <row r="30" spans="2:8" ht="14.45" customHeight="1" x14ac:dyDescent="0.25">
      <c r="B30" s="6" t="s">
        <v>33</v>
      </c>
      <c r="C30" s="5">
        <f>SUM(C31:C34)</f>
        <v>0</v>
      </c>
      <c r="D30" s="5">
        <f>SUM(D31:D34)</f>
        <v>0</v>
      </c>
      <c r="E30" s="5">
        <f t="shared" si="1"/>
        <v>0</v>
      </c>
      <c r="F30" s="5">
        <f t="shared" ref="F30:G30" si="7">SUM(F31:F34)</f>
        <v>0</v>
      </c>
      <c r="G30" s="5">
        <f t="shared" si="7"/>
        <v>0</v>
      </c>
      <c r="H30" s="5">
        <f t="shared" si="3"/>
        <v>0</v>
      </c>
    </row>
    <row r="31" spans="2:8" ht="14.45" customHeight="1" x14ac:dyDescent="0.25">
      <c r="B31" s="7" t="s">
        <v>34</v>
      </c>
      <c r="C31" s="5">
        <v>0</v>
      </c>
      <c r="D31" s="5">
        <v>0</v>
      </c>
      <c r="E31" s="5">
        <f t="shared" si="1"/>
        <v>0</v>
      </c>
      <c r="F31" s="5">
        <v>0</v>
      </c>
      <c r="G31" s="5">
        <v>0</v>
      </c>
      <c r="H31" s="5">
        <f t="shared" si="3"/>
        <v>0</v>
      </c>
    </row>
    <row r="32" spans="2:8" ht="14.45" customHeight="1" x14ac:dyDescent="0.25">
      <c r="B32" s="7" t="s">
        <v>35</v>
      </c>
      <c r="C32" s="5">
        <v>0</v>
      </c>
      <c r="D32" s="5">
        <v>0</v>
      </c>
      <c r="E32" s="5">
        <f t="shared" si="1"/>
        <v>0</v>
      </c>
      <c r="F32" s="5">
        <v>0</v>
      </c>
      <c r="G32" s="5">
        <v>0</v>
      </c>
      <c r="H32" s="5">
        <f t="shared" si="3"/>
        <v>0</v>
      </c>
    </row>
    <row r="33" spans="2:8" ht="14.45" customHeight="1" x14ac:dyDescent="0.25">
      <c r="B33" s="7" t="s">
        <v>36</v>
      </c>
      <c r="C33" s="5">
        <v>0</v>
      </c>
      <c r="D33" s="5">
        <v>0</v>
      </c>
      <c r="E33" s="5">
        <f t="shared" si="1"/>
        <v>0</v>
      </c>
      <c r="F33" s="5">
        <v>0</v>
      </c>
      <c r="G33" s="5">
        <v>0</v>
      </c>
      <c r="H33" s="5">
        <f t="shared" si="3"/>
        <v>0</v>
      </c>
    </row>
    <row r="34" spans="2:8" ht="14.45" customHeight="1" x14ac:dyDescent="0.25">
      <c r="B34" s="7" t="s">
        <v>37</v>
      </c>
      <c r="C34" s="5">
        <v>0</v>
      </c>
      <c r="D34" s="5">
        <v>0</v>
      </c>
      <c r="E34" s="5">
        <f t="shared" si="1"/>
        <v>0</v>
      </c>
      <c r="F34" s="5">
        <v>0</v>
      </c>
      <c r="G34" s="5">
        <v>0</v>
      </c>
      <c r="H34" s="5">
        <f t="shared" si="3"/>
        <v>0</v>
      </c>
    </row>
    <row r="35" spans="2:8" ht="14.45" customHeight="1" x14ac:dyDescent="0.25">
      <c r="B35" s="6" t="s">
        <v>38</v>
      </c>
      <c r="C35" s="5">
        <f>SUM(C36)</f>
        <v>0</v>
      </c>
      <c r="D35" s="5">
        <f>SUM(D36)</f>
        <v>0</v>
      </c>
      <c r="E35" s="5">
        <f t="shared" si="1"/>
        <v>0</v>
      </c>
      <c r="F35" s="5">
        <f t="shared" ref="F35:G35" si="8">SUM(F36)</f>
        <v>0</v>
      </c>
      <c r="G35" s="5">
        <f t="shared" si="8"/>
        <v>0</v>
      </c>
      <c r="H35" s="5">
        <f t="shared" si="3"/>
        <v>0</v>
      </c>
    </row>
    <row r="36" spans="2:8" ht="14.45" customHeight="1" x14ac:dyDescent="0.25">
      <c r="B36" s="7" t="s">
        <v>39</v>
      </c>
      <c r="C36" s="5">
        <v>0</v>
      </c>
      <c r="D36" s="5">
        <v>0</v>
      </c>
      <c r="E36" s="5">
        <f t="shared" si="1"/>
        <v>0</v>
      </c>
      <c r="F36" s="5">
        <v>0</v>
      </c>
      <c r="G36" s="5">
        <v>0</v>
      </c>
      <c r="H36" s="5">
        <f t="shared" si="3"/>
        <v>0</v>
      </c>
    </row>
    <row r="37" spans="2:8" ht="14.45" customHeight="1" x14ac:dyDescent="0.25">
      <c r="B37" s="4" t="s">
        <v>40</v>
      </c>
      <c r="C37" s="5">
        <v>12753111.848920001</v>
      </c>
      <c r="D37" s="5">
        <v>-3980.4757600013731</v>
      </c>
      <c r="E37" s="5">
        <f t="shared" si="1"/>
        <v>12749131.373159999</v>
      </c>
      <c r="F37" s="5">
        <v>3800044.276860002</v>
      </c>
      <c r="G37" s="5">
        <v>3705289.9958300022</v>
      </c>
      <c r="H37" s="5">
        <f t="shared" si="3"/>
        <v>8949087.0962999966</v>
      </c>
    </row>
    <row r="38" spans="2:8" ht="14.45" customHeight="1" x14ac:dyDescent="0.25">
      <c r="B38" s="4" t="s">
        <v>41</v>
      </c>
      <c r="C38" s="5">
        <v>9584098.5461599994</v>
      </c>
      <c r="D38" s="5">
        <v>228297.99020000006</v>
      </c>
      <c r="E38" s="5">
        <f t="shared" si="1"/>
        <v>9812396.5363599993</v>
      </c>
      <c r="F38" s="5">
        <v>2592409.0714199995</v>
      </c>
      <c r="G38" s="5">
        <v>2592220.3564299997</v>
      </c>
      <c r="H38" s="5">
        <f t="shared" si="3"/>
        <v>7219987.4649400003</v>
      </c>
    </row>
    <row r="39" spans="2:8" ht="14.45" customHeight="1" x14ac:dyDescent="0.25">
      <c r="B39" s="4" t="s">
        <v>42</v>
      </c>
      <c r="C39" s="5">
        <v>800000</v>
      </c>
      <c r="D39" s="5">
        <v>-800000</v>
      </c>
      <c r="E39" s="5">
        <f t="shared" si="1"/>
        <v>0</v>
      </c>
      <c r="F39" s="5">
        <v>0</v>
      </c>
      <c r="G39" s="5">
        <v>0</v>
      </c>
      <c r="H39" s="5">
        <f t="shared" si="3"/>
        <v>0</v>
      </c>
    </row>
    <row r="40" spans="2:8" ht="14.45" customHeight="1" x14ac:dyDescent="0.25">
      <c r="B40" s="8" t="s">
        <v>43</v>
      </c>
      <c r="C40" s="9">
        <f>C11+C14+C23+C27+C30+C35+C37+C38+C39</f>
        <v>140037002.29515001</v>
      </c>
      <c r="D40" s="9">
        <f>D11+D14+D23+D27+D30+D35+D37+D38+D39</f>
        <v>16002769.33992999</v>
      </c>
      <c r="E40" s="9">
        <f t="shared" si="1"/>
        <v>156039771.63508001</v>
      </c>
      <c r="F40" s="9">
        <f>F11+F14+F23+F27+F30+F35+F37+F38+F39</f>
        <v>38809434.001369998</v>
      </c>
      <c r="G40" s="9">
        <f>G11+G14+G23+G27+G30+G35+G37+G38+G39</f>
        <v>32441930.302089997</v>
      </c>
      <c r="H40" s="9">
        <f t="shared" si="3"/>
        <v>117230337.63371001</v>
      </c>
    </row>
  </sheetData>
  <mergeCells count="7">
    <mergeCell ref="C6:G6"/>
    <mergeCell ref="H6:H7"/>
    <mergeCell ref="B6:B8"/>
    <mergeCell ref="B2:H2"/>
    <mergeCell ref="B3:H3"/>
    <mergeCell ref="B4:H4"/>
    <mergeCell ref="B5:H5"/>
  </mergeCells>
  <printOptions horizontalCentered="1" verticalCentered="1"/>
  <pageMargins left="0" right="0" top="0" bottom="0" header="0.31496062992125984" footer="0.31496062992125984"/>
  <pageSetup fitToHeight="0" orientation="landscape" r:id="rId1"/>
  <ignoredErrors>
    <ignoredError sqref="E40 C14:G14 C23:G23 C27:G27 C30:G30 C35:G35 E10:E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III.1 GPRO</vt:lpstr>
      <vt:lpstr>'III.1 GPRO'!Área_de_impresión</vt:lpstr>
      <vt:lpstr>'III.1 GPRO'!Títulos_a_imprimir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2020-07-29T15:30:05Z</cp:lastPrinted>
  <dcterms:created xsi:type="dcterms:W3CDTF">2020-05-04T21:11:16Z</dcterms:created>
  <dcterms:modified xsi:type="dcterms:W3CDTF">2024-05-07T22:45:55Z</dcterms:modified>
</cp:coreProperties>
</file>