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Z:\2020\Cuenta Pública 2020\Reportes IMCO CP2020\Reportes Validados\"/>
    </mc:Choice>
  </mc:AlternateContent>
  <xr:revisionPtr revIDLastSave="0" documentId="8_{85A5D9CA-36C5-4A7B-9F5D-8C6619B67D3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I.9 EAEN " sheetId="1" r:id="rId1"/>
  </sheets>
  <definedNames>
    <definedName name="_xlnm.Print_Area" localSheetId="0">'II.9 EAEN '!$B$2:$F$108</definedName>
    <definedName name="_xlnm.Print_Titles" localSheetId="0">'II.9 EAEN 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" i="1" l="1"/>
  <c r="F108" i="1"/>
  <c r="D108" i="1"/>
  <c r="E101" i="1"/>
  <c r="F101" i="1"/>
  <c r="D101" i="1"/>
  <c r="E63" i="1"/>
  <c r="F63" i="1"/>
  <c r="D63" i="1"/>
  <c r="E10" i="1"/>
  <c r="F10" i="1"/>
  <c r="D10" i="1"/>
</calcChain>
</file>

<file path=xl/sharedStrings.xml><?xml version="1.0" encoding="utf-8"?>
<sst xmlns="http://schemas.openxmlformats.org/spreadsheetml/2006/main" count="197" uniqueCount="179">
  <si>
    <t>GOBIERNO DEL ESTADO DE NUEVO LEÓN</t>
  </si>
  <si>
    <t>Endeudamiento Neto</t>
  </si>
  <si>
    <t>En miles de pesos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</si>
  <si>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</si>
  <si>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</si>
  <si>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</si>
  <si>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</si>
  <si>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</si>
  <si>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</si>
  <si>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</si>
  <si>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</si>
  <si>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</si>
  <si>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</si>
  <si>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</si>
  <si>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Amortizaciones Largo Plazo</t>
  </si>
  <si>
    <t>Otras Amortizaciones Corto Plazo</t>
  </si>
  <si>
    <t>Del 01 de enero al 31 de diciembre de 2020</t>
  </si>
  <si>
    <t>Bajio 462</t>
  </si>
  <si>
    <t>Bajio 468</t>
  </si>
  <si>
    <t>Bajio 477</t>
  </si>
  <si>
    <t>Bajio 479</t>
  </si>
  <si>
    <t>Bajio 512</t>
  </si>
  <si>
    <t>Bajio 513</t>
  </si>
  <si>
    <t>Banamex 464</t>
  </si>
  <si>
    <t>Banobras 154</t>
  </si>
  <si>
    <t>Banobras 253</t>
  </si>
  <si>
    <t>Banobras 260</t>
  </si>
  <si>
    <t>Banobras 267</t>
  </si>
  <si>
    <t>Banobras 275</t>
  </si>
  <si>
    <t>Banobras 283</t>
  </si>
  <si>
    <t>Banobras 287</t>
  </si>
  <si>
    <t>Banobras 288</t>
  </si>
  <si>
    <t>Banobras 321</t>
  </si>
  <si>
    <t>Banobras 338</t>
  </si>
  <si>
    <t>Banobras 341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</si>
  <si>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</si>
  <si>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</si>
  <si>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</si>
  <si>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</si>
  <si>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</si>
  <si>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</si>
  <si>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</si>
  <si>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</si>
  <si>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</si>
  <si>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538</t>
  </si>
  <si>
    <t>Banobras 539</t>
  </si>
  <si>
    <t>Banobras 550</t>
  </si>
  <si>
    <t>Banorte 478</t>
  </si>
  <si>
    <t>Banorte 505</t>
  </si>
  <si>
    <t>Banorte 522</t>
  </si>
  <si>
    <t>Banorte 523</t>
  </si>
  <si>
    <t>Bbva-Bancomer 488</t>
  </si>
  <si>
    <t>Bbva-Bancomer 489</t>
  </si>
  <si>
    <t>Bbva-Bancomer 493</t>
  </si>
  <si>
    <t>Bbva-Bancomer 502</t>
  </si>
  <si>
    <t>Bbva-Bancomer 503</t>
  </si>
  <si>
    <t>Bbva-Bancomer 507</t>
  </si>
  <si>
    <t>Bbva-Bancomer 531</t>
  </si>
  <si>
    <t>Bbva-Bancomer 533</t>
  </si>
  <si>
    <t>Bbva-Bancomer 545</t>
  </si>
  <si>
    <t>Bbva-Bancomer 547</t>
  </si>
  <si>
    <t>Multiva 475</t>
  </si>
  <si>
    <t>Multiva 476</t>
  </si>
  <si>
    <t>Santander 490</t>
  </si>
  <si>
    <t>Santander 506</t>
  </si>
  <si>
    <t>Santander 521</t>
  </si>
  <si>
    <t>Santander 546</t>
  </si>
  <si>
    <t>Banobras 551</t>
  </si>
  <si>
    <t>Banobras 552</t>
  </si>
  <si>
    <t>Azteca 537</t>
  </si>
  <si>
    <t>Banorte 528</t>
  </si>
  <si>
    <t>Banorte 536</t>
  </si>
  <si>
    <t>Banorte 543</t>
  </si>
  <si>
    <t>Banorte 548</t>
  </si>
  <si>
    <t>Banorte 549</t>
  </si>
  <si>
    <t>Banorte 562</t>
  </si>
  <si>
    <t>Banorte 569</t>
  </si>
  <si>
    <t>Bansi 570</t>
  </si>
  <si>
    <t>Bbva-Bancomer 518</t>
  </si>
  <si>
    <t>Bbva-Bancomer 524</t>
  </si>
  <si>
    <t>Bbva-Bancomer 540</t>
  </si>
  <si>
    <t>Bbva-Bancomer 565</t>
  </si>
  <si>
    <t>Hsbc 525</t>
  </si>
  <si>
    <t>Hsbc 526</t>
  </si>
  <si>
    <t>Hsbc 529</t>
  </si>
  <si>
    <t>Hsbc 530</t>
  </si>
  <si>
    <t>Hsbc 534</t>
  </si>
  <si>
    <t>Hsbc 535</t>
  </si>
  <si>
    <t>Hsbc 542</t>
  </si>
  <si>
    <t>Hsbc 566</t>
  </si>
  <si>
    <t>Hsbc 567</t>
  </si>
  <si>
    <t>Hsbc 568</t>
  </si>
  <si>
    <t>Multiva 561</t>
  </si>
  <si>
    <t>Multiva 563</t>
  </si>
  <si>
    <t>Scotiabank 519</t>
  </si>
  <si>
    <t>Scotiabank 527</t>
  </si>
  <si>
    <t>Scotiabank 541</t>
  </si>
  <si>
    <t>Scotiabank 560</t>
  </si>
  <si>
    <t>Multiva 571</t>
  </si>
  <si>
    <t>Multiva 572</t>
  </si>
  <si>
    <t>Multiva 573</t>
  </si>
  <si>
    <t>Hsbc 574</t>
  </si>
  <si>
    <t>Hsbc 575</t>
  </si>
  <si>
    <t>Hsbc 576</t>
  </si>
  <si>
    <t>Banorte 577</t>
  </si>
  <si>
    <t>Banorte 578</t>
  </si>
  <si>
    <t>Registro SHCP</t>
  </si>
  <si>
    <t>P19-0217006</t>
  </si>
  <si>
    <t>P19-0217009</t>
  </si>
  <si>
    <t>P19-0517033</t>
  </si>
  <si>
    <t>P19-0918085</t>
  </si>
  <si>
    <t>P19-0918084</t>
  </si>
  <si>
    <t>P19-0217003</t>
  </si>
  <si>
    <t>019/2007</t>
  </si>
  <si>
    <t>200-FONAREC/2011</t>
  </si>
  <si>
    <t>727-FONAREC/2011</t>
  </si>
  <si>
    <t>P19-0712098</t>
  </si>
  <si>
    <t>P19-1013124</t>
  </si>
  <si>
    <t>P19-1216066</t>
  </si>
  <si>
    <t>P19-1216064</t>
  </si>
  <si>
    <t>P19-0817042</t>
  </si>
  <si>
    <t>476/2011</t>
  </si>
  <si>
    <t>A19-1219023</t>
  </si>
  <si>
    <t>A19-1219022</t>
  </si>
  <si>
    <t xml:space="preserve">P19-0720073 </t>
  </si>
  <si>
    <t>P19-0713084</t>
  </si>
  <si>
    <t>P19-1218134</t>
  </si>
  <si>
    <t>P19-0318019</t>
  </si>
  <si>
    <t>P19-0318018</t>
  </si>
  <si>
    <t>P19-1117116</t>
  </si>
  <si>
    <t>P19-0518053</t>
  </si>
  <si>
    <t>P19-0518054</t>
  </si>
  <si>
    <t>P19-0718063</t>
  </si>
  <si>
    <t xml:space="preserve">P19-0719013 </t>
  </si>
  <si>
    <t>P19-1019048</t>
  </si>
  <si>
    <t>P19-0120001</t>
  </si>
  <si>
    <t>P19-0420040</t>
  </si>
  <si>
    <t>P19-0617036</t>
  </si>
  <si>
    <t>P19-0717041</t>
  </si>
  <si>
    <t>P19-0418022</t>
  </si>
  <si>
    <t>P19-1118113</t>
  </si>
  <si>
    <t>P19-0520042</t>
  </si>
  <si>
    <t>Q19-0220033</t>
  </si>
  <si>
    <t>Q19-0120022</t>
  </si>
  <si>
    <t>Q19-0220031</t>
  </si>
  <si>
    <t>Q19-0220024</t>
  </si>
  <si>
    <t>Q19-0620081</t>
  </si>
  <si>
    <t>2020-01092</t>
  </si>
  <si>
    <t>2020-01095</t>
  </si>
  <si>
    <t>2020-00870</t>
  </si>
  <si>
    <t>2020-01040</t>
  </si>
  <si>
    <t>2020-01054</t>
  </si>
  <si>
    <t>2020-00905</t>
  </si>
  <si>
    <t xml:space="preserve">Q19-0719070 </t>
  </si>
  <si>
    <t xml:space="preserve">Q19-0719068 </t>
  </si>
  <si>
    <t>Q19-0220032</t>
  </si>
  <si>
    <t>2020-00791</t>
  </si>
  <si>
    <t>Q19-0819072</t>
  </si>
  <si>
    <t>Q19-0919088</t>
  </si>
  <si>
    <t>Q19-0120021</t>
  </si>
  <si>
    <t>Q19-0120020</t>
  </si>
  <si>
    <t>Q19-0220029</t>
  </si>
  <si>
    <t>Q19-0220030</t>
  </si>
  <si>
    <t>Q19-0220025</t>
  </si>
  <si>
    <t>2020-00823</t>
  </si>
  <si>
    <t>2020-00824</t>
  </si>
  <si>
    <t>2020-00825</t>
  </si>
  <si>
    <t>2020-01038</t>
  </si>
  <si>
    <t>2020-01039</t>
  </si>
  <si>
    <t>2020-01037</t>
  </si>
  <si>
    <t>2020-01094</t>
  </si>
  <si>
    <t>2020-01096</t>
  </si>
  <si>
    <t>2020-00988</t>
  </si>
  <si>
    <t>2020-00989</t>
  </si>
  <si>
    <t>2020-00990</t>
  </si>
  <si>
    <t>Q19-0819074</t>
  </si>
  <si>
    <t>Q19-0120004</t>
  </si>
  <si>
    <t>Q19-0220034</t>
  </si>
  <si>
    <t>2020-01104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</si>
</sst>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;\(#,##0\)"/>
    <numFmt numFmtId="167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right" vertical="center"/>
    </xf>
    <xf numFmtId="166" fontId="6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0" xfId="0" applyFont="1"/>
    <xf numFmtId="165" fontId="1" fillId="0" borderId="0" xfId="0" applyNumberFormat="1" applyFont="1"/>
    <xf numFmtId="0" fontId="1" fillId="0" borderId="0" xfId="0" applyFont="1"/>
    <xf numFmtId="167" fontId="6" fillId="0" borderId="1" xfId="0" applyNumberFormat="1" applyFont="1" applyFill="1" applyBorder="1" applyAlignment="1"/>
    <xf numFmtId="164" fontId="1" fillId="0" borderId="0" xfId="1" applyFont="1"/>
    <xf numFmtId="0" fontId="5" fillId="0" borderId="1" xfId="0" applyFont="1" applyFill="1" applyBorder="1" applyAlignment="1">
      <alignment horizontal="justify" vertical="center"/>
    </xf>
    <xf numFmtId="166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left" vertical="center" indent="1"/>
    </xf>
    <xf numFmtId="167" fontId="6" fillId="0" borderId="1" xfId="0" applyNumberFormat="1" applyFont="1" applyBorder="1"/>
    <xf numFmtId="166" fontId="6" fillId="0" borderId="1" xfId="0" applyNumberFormat="1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729615</xdr:colOff>
      <xdr:row>1</xdr:row>
      <xdr:rowOff>11430</xdr:rowOff>
    </xdr:from>
    <xdr:to>
      <xdr:col>5</xdr:col>
      <xdr:colOff>1179615</xdr:colOff>
      <xdr:row>4</xdr:row>
      <xdr:rowOff>148695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2395" y="194310"/>
          <a:ext cx="450000" cy="685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113"/>
  <sheetViews>
    <sheetView showGridLines="0" tabSelected="1" zoomScale="85" zoomScaleNormal="85" zoomScaleSheetLayoutView="130" workbookViewId="0">
      <selection activeCell="B2" sqref="B2:F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1" customWidth="1"/>
    <col min="3" max="3" width="58" style="10" customWidth="1"/>
    <col min="4" max="4" width="21.5703125" style="1" customWidth="1"/>
    <col min="5" max="6" width="19.7109375" style="1" customWidth="1"/>
    <col min="7" max="7" width="5.7109375" style="1" customWidth="1"/>
    <col min="8" max="16384" width="11.5703125" style="1"/>
  </cols>
  <sheetData>
    <row r="2" spans="2:6" ht="14.45" customHeight="1" x14ac:dyDescent="0.2">
      <c r="B2" s="20" t="s">
        <v>0</v>
      </c>
      <c r="C2" s="21"/>
      <c r="D2" s="21"/>
      <c r="E2" s="21"/>
      <c r="F2" s="22"/>
    </row>
    <row r="3" spans="2:6" ht="14.45" customHeight="1" x14ac:dyDescent="0.2">
      <c r="B3" s="23" t="s">
        <v>1</v>
      </c>
      <c r="C3" s="24"/>
      <c r="D3" s="24"/>
      <c r="E3" s="24"/>
      <c r="F3" s="25"/>
    </row>
    <row r="4" spans="2:6" ht="14.45" customHeight="1" x14ac:dyDescent="0.2">
      <c r="B4" s="26" t="s">
        <v>16</v>
      </c>
      <c r="C4" s="27"/>
      <c r="D4" s="27"/>
      <c r="E4" s="27"/>
      <c r="F4" s="28"/>
    </row>
    <row r="5" spans="2:6" ht="14.45" customHeight="1" x14ac:dyDescent="0.2">
      <c r="B5" s="29" t="s">
        <v>2</v>
      </c>
      <c r="C5" s="30"/>
      <c r="D5" s="30"/>
      <c r="E5" s="30"/>
      <c r="F5" s="31"/>
    </row>
    <row r="6" spans="2:6" ht="14.45" customHeight="1" x14ac:dyDescent="0.2">
      <c r="B6" s="32"/>
      <c r="C6" s="32"/>
      <c r="D6" s="32"/>
      <c r="E6" s="32"/>
      <c r="F6" s="32"/>
    </row>
    <row r="7" spans="2:6" ht="14.45" customHeight="1" x14ac:dyDescent="0.2">
      <c r="B7" s="33" t="s">
        <v>3</v>
      </c>
      <c r="C7" s="17"/>
      <c r="D7" s="2" t="s">
        <v>4</v>
      </c>
      <c r="E7" s="2" t="s">
        <v>5</v>
      </c>
      <c r="F7" s="2" t="s">
        <v>1</v>
      </c>
    </row>
    <row r="8" spans="2:6" ht="14.45" customHeight="1" x14ac:dyDescent="0.2">
      <c r="B8" s="34"/>
      <c r="C8" s="18"/>
      <c r="D8" s="2" t="s">
        <v>6</v>
      </c>
      <c r="E8" s="2" t="s">
        <v>7</v>
      </c>
      <c r="F8" s="2" t="s">
        <v>8</v>
      </c>
    </row>
    <row r="9" spans="2:6" ht="14.45" customHeight="1" x14ac:dyDescent="0.2">
      <c r="B9" s="19" t="s">
        <v>9</v>
      </c>
      <c r="C9" s="19"/>
      <c r="D9" s="19"/>
      <c r="E9" s="19"/>
      <c r="F9" s="19"/>
    </row>
    <row r="10" spans="2:6" ht="14.45" customHeight="1" x14ac:dyDescent="0.2">
      <c r="B10" s="13" t="s">
        <v>14</v>
      </c>
      <c r="C10" s="35" t="s">
        <v>106</v>
      </c>
      <c r="D10" s="14">
        <f>SUM(D11:D62)</f>
        <v>5383941.4397700001</v>
      </c>
      <c r="E10" s="14">
        <f t="shared" ref="E10:F10" si="0">SUM(E11:E62)</f>
        <v>1013020.6353601626</v>
      </c>
      <c r="F10" s="14">
        <f t="shared" si="0"/>
        <v>4370920.8044098374</v>
      </c>
    </row>
    <row r="11" spans="2:6" ht="14.45" customHeight="1" x14ac:dyDescent="0.2">
      <c r="B11" s="36" t="s">
        <v>17</v>
      </c>
      <c r="C11" s="36" t="s">
        <v>107</v>
      </c>
      <c r="D11" s="37">
        <v>0</v>
      </c>
      <c r="E11" s="38">
        <v>6169.7271700000001</v>
      </c>
      <c r="F11" s="38">
        <v>-6169.7271700000001</v>
      </c>
    </row>
    <row r="12" spans="2:6" ht="14.45" customHeight="1" x14ac:dyDescent="0.2">
      <c r="B12" s="36" t="s">
        <v>18</v>
      </c>
      <c r="C12" s="36" t="s">
        <v>108</v>
      </c>
      <c r="D12" s="37">
        <v>0</v>
      </c>
      <c r="E12" s="38">
        <v>6549.48261</v>
      </c>
      <c r="F12" s="38">
        <v>-6549.48261</v>
      </c>
    </row>
    <row r="13" spans="2:6" ht="14.45" customHeight="1" x14ac:dyDescent="0.2">
      <c r="B13" s="36" t="s">
        <v>19</v>
      </c>
      <c r="C13" s="36" t="s">
        <v>109</v>
      </c>
      <c r="D13" s="37">
        <v>0</v>
      </c>
      <c r="E13" s="38">
        <v>3355.5135699999992</v>
      </c>
      <c r="F13" s="38">
        <v>-3355.5135699999992</v>
      </c>
    </row>
    <row r="14" spans="2:6" ht="14.45" customHeight="1" x14ac:dyDescent="0.2">
      <c r="B14" s="36" t="s">
        <v>20</v>
      </c>
      <c r="C14" s="36" t="s">
        <v>109</v>
      </c>
      <c r="D14" s="37">
        <v>0</v>
      </c>
      <c r="E14" s="38">
        <v>1525.8591099999999</v>
      </c>
      <c r="F14" s="38">
        <v>-1525.8591099999999</v>
      </c>
    </row>
    <row r="15" spans="2:6" ht="14.45" customHeight="1" x14ac:dyDescent="0.2">
      <c r="B15" s="36" t="s">
        <v>21</v>
      </c>
      <c r="C15" s="36" t="s">
        <v>110</v>
      </c>
      <c r="D15" s="37">
        <v>0</v>
      </c>
      <c r="E15" s="38">
        <v>10333.260390000001</v>
      </c>
      <c r="F15" s="38">
        <v>-10333.260390000001</v>
      </c>
    </row>
    <row r="16" spans="2:6" ht="14.45" customHeight="1" x14ac:dyDescent="0.2">
      <c r="B16" s="36" t="s">
        <v>22</v>
      </c>
      <c r="C16" s="36" t="s">
        <v>111</v>
      </c>
      <c r="D16" s="37">
        <v>0</v>
      </c>
      <c r="E16" s="38">
        <v>19677.01138</v>
      </c>
      <c r="F16" s="38">
        <v>-19677.01138</v>
      </c>
    </row>
    <row r="17" spans="2:6" ht="14.45" customHeight="1" x14ac:dyDescent="0.2">
      <c r="B17" s="36" t="s">
        <v>23</v>
      </c>
      <c r="C17" s="36" t="s">
        <v>112</v>
      </c>
      <c r="D17" s="37">
        <v>0</v>
      </c>
      <c r="E17" s="38">
        <v>20073.620623905765</v>
      </c>
      <c r="F17" s="38">
        <v>-20073.620623905765</v>
      </c>
    </row>
    <row r="18" spans="2:6" ht="14.45" customHeight="1" x14ac:dyDescent="0.2">
      <c r="B18" s="36" t="s">
        <v>24</v>
      </c>
      <c r="C18" s="36" t="s">
        <v>113</v>
      </c>
      <c r="D18" s="37">
        <v>0</v>
      </c>
      <c r="E18" s="38">
        <v>17029.443329999998</v>
      </c>
      <c r="F18" s="38">
        <v>-17029.443329999998</v>
      </c>
    </row>
    <row r="19" spans="2:6" ht="14.45" customHeight="1" x14ac:dyDescent="0.2">
      <c r="B19" s="36" t="s">
        <v>25</v>
      </c>
      <c r="C19" s="36" t="s">
        <v>114</v>
      </c>
      <c r="D19" s="37">
        <v>0</v>
      </c>
      <c r="E19" s="37">
        <v>0</v>
      </c>
      <c r="F19" s="37">
        <v>0</v>
      </c>
    </row>
    <row r="20" spans="2:6" ht="14.45" customHeight="1" x14ac:dyDescent="0.2">
      <c r="B20" s="36" t="s">
        <v>26</v>
      </c>
      <c r="C20" s="36" t="s">
        <v>114</v>
      </c>
      <c r="D20" s="37">
        <v>0</v>
      </c>
      <c r="E20" s="37">
        <v>0</v>
      </c>
      <c r="F20" s="37">
        <v>0</v>
      </c>
    </row>
    <row r="21" spans="2:6" ht="14.45" customHeight="1" x14ac:dyDescent="0.2">
      <c r="B21" s="36" t="s">
        <v>27</v>
      </c>
      <c r="C21" s="36" t="s">
        <v>115</v>
      </c>
      <c r="D21" s="37">
        <v>0</v>
      </c>
      <c r="E21" s="37">
        <v>0</v>
      </c>
      <c r="F21" s="37">
        <v>0</v>
      </c>
    </row>
    <row r="22" spans="2:6" ht="14.45" customHeight="1" x14ac:dyDescent="0.2">
      <c r="B22" s="36" t="s">
        <v>28</v>
      </c>
      <c r="C22" s="36" t="s">
        <v>114</v>
      </c>
      <c r="D22" s="37">
        <v>0</v>
      </c>
      <c r="E22" s="37">
        <v>0</v>
      </c>
      <c r="F22" s="37">
        <v>0</v>
      </c>
    </row>
    <row r="23" spans="2:6" ht="14.45" customHeight="1" x14ac:dyDescent="0.2">
      <c r="B23" s="36" t="s">
        <v>29</v>
      </c>
      <c r="C23" s="36" t="s">
        <v>116</v>
      </c>
      <c r="D23" s="37">
        <v>0</v>
      </c>
      <c r="E23" s="37">
        <v>0</v>
      </c>
      <c r="F23" s="37">
        <v>0</v>
      </c>
    </row>
    <row r="24" spans="2:6" ht="14.45" customHeight="1" x14ac:dyDescent="0.2">
      <c r="B24" s="36" t="s">
        <v>30</v>
      </c>
      <c r="C24" s="36" t="s">
        <v>114</v>
      </c>
      <c r="D24" s="37">
        <v>0</v>
      </c>
      <c r="E24" s="37">
        <v>0</v>
      </c>
      <c r="F24" s="37">
        <v>0</v>
      </c>
    </row>
    <row r="25" spans="2:6" ht="14.45" customHeight="1" x14ac:dyDescent="0.2">
      <c r="B25" s="36" t="s">
        <v>31</v>
      </c>
      <c r="C25" s="36" t="s">
        <v>114</v>
      </c>
      <c r="D25" s="37">
        <v>0</v>
      </c>
      <c r="E25" s="37">
        <v>0</v>
      </c>
      <c r="F25" s="37">
        <v>0</v>
      </c>
    </row>
    <row r="26" spans="2:6" ht="14.45" customHeight="1" x14ac:dyDescent="0.2">
      <c r="B26" s="36" t="s">
        <v>32</v>
      </c>
      <c r="C26" s="36" t="s">
        <v>116</v>
      </c>
      <c r="D26" s="37">
        <v>0</v>
      </c>
      <c r="E26" s="37">
        <v>0</v>
      </c>
      <c r="F26" s="37">
        <v>0</v>
      </c>
    </row>
    <row r="27" spans="2:6" ht="14.45" customHeight="1" x14ac:dyDescent="0.2">
      <c r="B27" s="36" t="s">
        <v>33</v>
      </c>
      <c r="C27" s="36" t="s">
        <v>117</v>
      </c>
      <c r="D27" s="37">
        <v>0</v>
      </c>
      <c r="E27" s="38">
        <v>4321.2423200000003</v>
      </c>
      <c r="F27" s="38">
        <v>-4321.2423200000003</v>
      </c>
    </row>
    <row r="28" spans="2:6" ht="14.45" customHeight="1" x14ac:dyDescent="0.2">
      <c r="B28" s="36" t="s">
        <v>34</v>
      </c>
      <c r="C28" s="36" t="s">
        <v>116</v>
      </c>
      <c r="D28" s="37">
        <v>0</v>
      </c>
      <c r="E28" s="37">
        <v>0</v>
      </c>
      <c r="F28" s="37">
        <v>0</v>
      </c>
    </row>
    <row r="29" spans="2:6" ht="14.45" customHeight="1" x14ac:dyDescent="0.2">
      <c r="B29" s="36" t="s">
        <v>35</v>
      </c>
      <c r="C29" s="36" t="s">
        <v>118</v>
      </c>
      <c r="D29" s="37">
        <v>0</v>
      </c>
      <c r="E29" s="38">
        <v>14256.760549999999</v>
      </c>
      <c r="F29" s="38">
        <v>-14256.760549999999</v>
      </c>
    </row>
    <row r="30" spans="2:6" ht="14.45" customHeight="1" x14ac:dyDescent="0.2">
      <c r="B30" s="36" t="s">
        <v>36</v>
      </c>
      <c r="C30" s="36" t="s">
        <v>119</v>
      </c>
      <c r="D30" s="37">
        <v>0</v>
      </c>
      <c r="E30" s="38">
        <v>27098.03287919538</v>
      </c>
      <c r="F30" s="38">
        <v>-27098.03287919538</v>
      </c>
    </row>
    <row r="31" spans="2:6" ht="14.45" customHeight="1" x14ac:dyDescent="0.2">
      <c r="B31" s="36" t="s">
        <v>37</v>
      </c>
      <c r="C31" s="36" t="s">
        <v>118</v>
      </c>
      <c r="D31" s="37">
        <v>0</v>
      </c>
      <c r="E31" s="38">
        <v>6066.4253700000008</v>
      </c>
      <c r="F31" s="38">
        <v>-6066.4253700000008</v>
      </c>
    </row>
    <row r="32" spans="2:6" ht="14.45" customHeight="1" x14ac:dyDescent="0.2">
      <c r="B32" s="36" t="s">
        <v>38</v>
      </c>
      <c r="C32" s="36" t="s">
        <v>120</v>
      </c>
      <c r="D32" s="37">
        <v>0</v>
      </c>
      <c r="E32" s="38">
        <v>5019.4778199999992</v>
      </c>
      <c r="F32" s="38">
        <v>-5019.4778199999992</v>
      </c>
    </row>
    <row r="33" spans="2:7" ht="14.45" customHeight="1" x14ac:dyDescent="0.2">
      <c r="B33" s="36" t="s">
        <v>39</v>
      </c>
      <c r="C33" s="36" t="s">
        <v>120</v>
      </c>
      <c r="D33" s="37">
        <v>0</v>
      </c>
      <c r="E33" s="38">
        <v>2937.7061400000002</v>
      </c>
      <c r="F33" s="38">
        <v>-2937.7061400000002</v>
      </c>
    </row>
    <row r="34" spans="2:7" ht="14.45" customHeight="1" x14ac:dyDescent="0.2">
      <c r="B34" s="36" t="s">
        <v>40</v>
      </c>
      <c r="C34" s="36" t="s">
        <v>120</v>
      </c>
      <c r="D34" s="37">
        <v>0</v>
      </c>
      <c r="E34" s="38">
        <v>290.06561999999997</v>
      </c>
      <c r="F34" s="38">
        <v>-290.06561999999997</v>
      </c>
    </row>
    <row r="35" spans="2:7" ht="14.45" customHeight="1" x14ac:dyDescent="0.2">
      <c r="B35" s="36" t="s">
        <v>41</v>
      </c>
      <c r="C35" s="36" t="s">
        <v>121</v>
      </c>
      <c r="D35" s="37">
        <v>0</v>
      </c>
      <c r="E35" s="38">
        <v>8342.4034899999988</v>
      </c>
      <c r="F35" s="38">
        <v>-8342.4034899999988</v>
      </c>
    </row>
    <row r="36" spans="2:7" ht="14.45" customHeight="1" x14ac:dyDescent="0.2">
      <c r="B36" s="36" t="s">
        <v>42</v>
      </c>
      <c r="C36" s="36" t="s">
        <v>120</v>
      </c>
      <c r="D36" s="37">
        <v>0</v>
      </c>
      <c r="E36" s="38">
        <v>9669.0529200000001</v>
      </c>
      <c r="F36" s="38">
        <v>-9669.0529200000001</v>
      </c>
    </row>
    <row r="37" spans="2:7" ht="14.45" customHeight="1" x14ac:dyDescent="0.2">
      <c r="B37" s="36" t="s">
        <v>43</v>
      </c>
      <c r="C37" s="36" t="s">
        <v>120</v>
      </c>
      <c r="D37" s="37">
        <v>0</v>
      </c>
      <c r="E37" s="38">
        <v>2263.3044599999998</v>
      </c>
      <c r="F37" s="38">
        <v>-2263.3044599999998</v>
      </c>
    </row>
    <row r="38" spans="2:7" ht="14.45" customHeight="1" x14ac:dyDescent="0.2">
      <c r="B38" s="36" t="s">
        <v>44</v>
      </c>
      <c r="C38" s="36" t="s">
        <v>122</v>
      </c>
      <c r="D38" s="37">
        <v>346664.43317000003</v>
      </c>
      <c r="E38" s="38">
        <v>760.54328999999996</v>
      </c>
      <c r="F38" s="38">
        <v>345903.88988000003</v>
      </c>
    </row>
    <row r="39" spans="2:7" ht="14.45" customHeight="1" x14ac:dyDescent="0.2">
      <c r="B39" s="36" t="s">
        <v>45</v>
      </c>
      <c r="C39" s="36" t="s">
        <v>123</v>
      </c>
      <c r="D39" s="37">
        <v>523274.13891000004</v>
      </c>
      <c r="E39" s="38">
        <v>1148.0053700000001</v>
      </c>
      <c r="F39" s="38">
        <v>522126.13354000001</v>
      </c>
    </row>
    <row r="40" spans="2:7" ht="14.45" customHeight="1" x14ac:dyDescent="0.2">
      <c r="B40" s="36" t="s">
        <v>46</v>
      </c>
      <c r="C40" s="36" t="s">
        <v>124</v>
      </c>
      <c r="D40" s="37">
        <v>1394405.99</v>
      </c>
      <c r="E40" s="38">
        <v>3632.8289534001688</v>
      </c>
      <c r="F40" s="38">
        <v>1390773.1610465997</v>
      </c>
    </row>
    <row r="41" spans="2:7" s="8" customFormat="1" ht="14.45" customHeight="1" x14ac:dyDescent="0.2">
      <c r="B41" s="36" t="s">
        <v>67</v>
      </c>
      <c r="C41" s="36" t="s">
        <v>122</v>
      </c>
      <c r="D41" s="37">
        <v>453285.56682999997</v>
      </c>
      <c r="E41" s="38">
        <v>336.26535624327443</v>
      </c>
      <c r="F41" s="38">
        <v>452949.30147375667</v>
      </c>
      <c r="G41" s="9"/>
    </row>
    <row r="42" spans="2:7" s="8" customFormat="1" ht="14.45" customHeight="1" x14ac:dyDescent="0.2">
      <c r="B42" s="36" t="s">
        <v>68</v>
      </c>
      <c r="C42" s="36" t="s">
        <v>123</v>
      </c>
      <c r="D42" s="37">
        <v>176675.86108999999</v>
      </c>
      <c r="E42" s="38">
        <v>131.06521741800177</v>
      </c>
      <c r="F42" s="38">
        <v>176544.79587258198</v>
      </c>
    </row>
    <row r="43" spans="2:7" ht="14.45" customHeight="1" x14ac:dyDescent="0.2">
      <c r="B43" s="36" t="s">
        <v>47</v>
      </c>
      <c r="C43" s="36" t="s">
        <v>125</v>
      </c>
      <c r="D43" s="37">
        <v>0</v>
      </c>
      <c r="E43" s="38">
        <v>108021.0376</v>
      </c>
      <c r="F43" s="38">
        <v>-108021.0376</v>
      </c>
    </row>
    <row r="44" spans="2:7" ht="14.45" customHeight="1" x14ac:dyDescent="0.2">
      <c r="B44" s="36" t="s">
        <v>48</v>
      </c>
      <c r="C44" s="36" t="s">
        <v>126</v>
      </c>
      <c r="D44" s="37">
        <v>0</v>
      </c>
      <c r="E44" s="38">
        <v>5010.4306399999996</v>
      </c>
      <c r="F44" s="38">
        <v>-5010.4306399999996</v>
      </c>
    </row>
    <row r="45" spans="2:7" ht="14.45" customHeight="1" x14ac:dyDescent="0.2">
      <c r="B45" s="36" t="s">
        <v>49</v>
      </c>
      <c r="C45" s="36" t="s">
        <v>126</v>
      </c>
      <c r="D45" s="37">
        <v>0</v>
      </c>
      <c r="E45" s="38">
        <v>3131.5191200000004</v>
      </c>
      <c r="F45" s="38">
        <v>-3131.5191200000004</v>
      </c>
    </row>
    <row r="46" spans="2:7" ht="14.45" customHeight="1" x14ac:dyDescent="0.2">
      <c r="B46" s="36" t="s">
        <v>50</v>
      </c>
      <c r="C46" s="36" t="s">
        <v>126</v>
      </c>
      <c r="D46" s="37">
        <v>0</v>
      </c>
      <c r="E46" s="38">
        <v>1043.8397000000002</v>
      </c>
      <c r="F46" s="38">
        <v>-1043.8397000000002</v>
      </c>
    </row>
    <row r="47" spans="2:7" ht="14.45" customHeight="1" x14ac:dyDescent="0.2">
      <c r="B47" s="36" t="s">
        <v>51</v>
      </c>
      <c r="C47" s="36" t="s">
        <v>127</v>
      </c>
      <c r="D47" s="37">
        <v>0</v>
      </c>
      <c r="E47" s="38">
        <v>9367.6830000000009</v>
      </c>
      <c r="F47" s="38">
        <v>-9367.6830000000009</v>
      </c>
    </row>
    <row r="48" spans="2:7" ht="14.45" customHeight="1" x14ac:dyDescent="0.2">
      <c r="B48" s="36" t="s">
        <v>52</v>
      </c>
      <c r="C48" s="36" t="s">
        <v>128</v>
      </c>
      <c r="D48" s="37">
        <v>0</v>
      </c>
      <c r="E48" s="38">
        <v>27099.387849999999</v>
      </c>
      <c r="F48" s="38">
        <v>-27099.387849999999</v>
      </c>
    </row>
    <row r="49" spans="2:6" ht="14.45" customHeight="1" x14ac:dyDescent="0.2">
      <c r="B49" s="36" t="s">
        <v>53</v>
      </c>
      <c r="C49" s="36" t="s">
        <v>129</v>
      </c>
      <c r="D49" s="37">
        <v>0</v>
      </c>
      <c r="E49" s="38">
        <v>37836.785200000006</v>
      </c>
      <c r="F49" s="38">
        <v>-37836.785200000006</v>
      </c>
    </row>
    <row r="50" spans="2:6" ht="14.45" customHeight="1" x14ac:dyDescent="0.2">
      <c r="B50" s="36" t="s">
        <v>54</v>
      </c>
      <c r="C50" s="36" t="s">
        <v>130</v>
      </c>
      <c r="D50" s="37">
        <v>0</v>
      </c>
      <c r="E50" s="38">
        <v>6527.0117399999999</v>
      </c>
      <c r="F50" s="38">
        <v>-6527.0117399999999</v>
      </c>
    </row>
    <row r="51" spans="2:6" ht="14.45" customHeight="1" x14ac:dyDescent="0.2">
      <c r="B51" s="36" t="s">
        <v>55</v>
      </c>
      <c r="C51" s="36" t="s">
        <v>131</v>
      </c>
      <c r="D51" s="37">
        <v>0</v>
      </c>
      <c r="E51" s="38">
        <v>9367.6896199999992</v>
      </c>
      <c r="F51" s="38">
        <v>-9367.6896199999992</v>
      </c>
    </row>
    <row r="52" spans="2:6" ht="14.45" customHeight="1" x14ac:dyDescent="0.2">
      <c r="B52" s="36" t="s">
        <v>56</v>
      </c>
      <c r="C52" s="36" t="s">
        <v>132</v>
      </c>
      <c r="D52" s="37">
        <v>0</v>
      </c>
      <c r="E52" s="38">
        <v>4014.7241200000003</v>
      </c>
      <c r="F52" s="38">
        <v>-4014.7241200000003</v>
      </c>
    </row>
    <row r="53" spans="2:6" ht="14.45" customHeight="1" x14ac:dyDescent="0.2">
      <c r="B53" s="36" t="s">
        <v>57</v>
      </c>
      <c r="C53" s="36" t="s">
        <v>133</v>
      </c>
      <c r="D53" s="37"/>
      <c r="E53" s="38">
        <v>8170.6022700000003</v>
      </c>
      <c r="F53" s="38">
        <v>-8170.6022700000003</v>
      </c>
    </row>
    <row r="54" spans="2:6" ht="14.45" customHeight="1" x14ac:dyDescent="0.2">
      <c r="B54" s="36" t="s">
        <v>58</v>
      </c>
      <c r="C54" s="36" t="s">
        <v>134</v>
      </c>
      <c r="D54" s="37">
        <v>0</v>
      </c>
      <c r="E54" s="38">
        <v>2390.2935299999999</v>
      </c>
      <c r="F54" s="38">
        <v>-2390.2935299999999</v>
      </c>
    </row>
    <row r="55" spans="2:6" ht="14.45" customHeight="1" x14ac:dyDescent="0.2">
      <c r="B55" s="36" t="s">
        <v>59</v>
      </c>
      <c r="C55" s="36" t="s">
        <v>135</v>
      </c>
      <c r="D55" s="37">
        <v>500000</v>
      </c>
      <c r="E55" s="38">
        <v>390.98990999999995</v>
      </c>
      <c r="F55" s="38">
        <v>499609.01009</v>
      </c>
    </row>
    <row r="56" spans="2:6" ht="14.45" customHeight="1" x14ac:dyDescent="0.2">
      <c r="B56" s="36" t="s">
        <v>60</v>
      </c>
      <c r="C56" s="36" t="s">
        <v>136</v>
      </c>
      <c r="D56" s="37">
        <v>1500000</v>
      </c>
      <c r="E56" s="38">
        <v>7808.6869000000006</v>
      </c>
      <c r="F56" s="38">
        <v>1492191.3130999999</v>
      </c>
    </row>
    <row r="57" spans="2:6" ht="14.45" customHeight="1" x14ac:dyDescent="0.2">
      <c r="B57" s="36" t="s">
        <v>61</v>
      </c>
      <c r="C57" s="36" t="s">
        <v>137</v>
      </c>
      <c r="D57" s="37">
        <v>0</v>
      </c>
      <c r="E57" s="37">
        <v>492245.65489000001</v>
      </c>
      <c r="F57" s="38">
        <v>-492245.65489000001</v>
      </c>
    </row>
    <row r="58" spans="2:6" ht="14.45" customHeight="1" x14ac:dyDescent="0.2">
      <c r="B58" s="36" t="s">
        <v>62</v>
      </c>
      <c r="C58" s="36" t="s">
        <v>138</v>
      </c>
      <c r="D58" s="37">
        <v>0</v>
      </c>
      <c r="E58" s="38">
        <v>48885.617819999992</v>
      </c>
      <c r="F58" s="38">
        <v>-48885.617819999992</v>
      </c>
    </row>
    <row r="59" spans="2:6" ht="14.45" customHeight="1" x14ac:dyDescent="0.2">
      <c r="B59" s="36" t="s">
        <v>63</v>
      </c>
      <c r="C59" s="36" t="s">
        <v>139</v>
      </c>
      <c r="D59" s="37">
        <v>0</v>
      </c>
      <c r="E59" s="38">
        <v>53381.521999999997</v>
      </c>
      <c r="F59" s="38">
        <v>-53381.521999999997</v>
      </c>
    </row>
    <row r="60" spans="2:6" ht="14.45" customHeight="1" x14ac:dyDescent="0.2">
      <c r="B60" s="36" t="s">
        <v>64</v>
      </c>
      <c r="C60" s="36" t="s">
        <v>140</v>
      </c>
      <c r="D60" s="37">
        <v>0</v>
      </c>
      <c r="E60" s="38">
        <v>7216.669609999999</v>
      </c>
      <c r="F60" s="38">
        <v>-7216.669609999999</v>
      </c>
    </row>
    <row r="61" spans="2:6" ht="14.45" customHeight="1" x14ac:dyDescent="0.2">
      <c r="B61" s="36" t="s">
        <v>65</v>
      </c>
      <c r="C61" s="36" t="s">
        <v>140</v>
      </c>
      <c r="D61" s="37">
        <v>0</v>
      </c>
      <c r="E61" s="38">
        <v>6185.7168200000006</v>
      </c>
      <c r="F61" s="38">
        <v>-6185.7168200000006</v>
      </c>
    </row>
    <row r="62" spans="2:6" ht="14.45" customHeight="1" x14ac:dyDescent="0.2">
      <c r="B62" s="36" t="s">
        <v>66</v>
      </c>
      <c r="C62" s="36" t="s">
        <v>141</v>
      </c>
      <c r="D62" s="37">
        <v>489635.44976999989</v>
      </c>
      <c r="E62" s="38">
        <v>3937.67508</v>
      </c>
      <c r="F62" s="38">
        <v>485697.77468999987</v>
      </c>
    </row>
    <row r="63" spans="2:6" ht="14.45" customHeight="1" x14ac:dyDescent="0.2">
      <c r="B63" s="13" t="s">
        <v>15</v>
      </c>
      <c r="C63" s="13"/>
      <c r="D63" s="14">
        <f>SUM(D64:D100)</f>
        <v>5150000</v>
      </c>
      <c r="E63" s="14">
        <f t="shared" ref="E63:F63" si="1">SUM(E64:E100)</f>
        <v>3343333.3333933335</v>
      </c>
      <c r="F63" s="14">
        <f t="shared" si="1"/>
        <v>1806666.6666066668</v>
      </c>
    </row>
    <row r="64" spans="2:6" ht="14.45" customHeight="1" x14ac:dyDescent="0.2">
      <c r="B64" s="36" t="s">
        <v>69</v>
      </c>
      <c r="C64" s="36" t="s">
        <v>142</v>
      </c>
      <c r="D64" s="37">
        <v>0</v>
      </c>
      <c r="E64" s="38">
        <v>300000</v>
      </c>
      <c r="F64" s="38">
        <v>-300000</v>
      </c>
    </row>
    <row r="65" spans="2:6" ht="14.45" customHeight="1" x14ac:dyDescent="0.2">
      <c r="B65" s="36" t="s">
        <v>70</v>
      </c>
      <c r="C65" s="36" t="s">
        <v>143</v>
      </c>
      <c r="D65" s="37">
        <v>0</v>
      </c>
      <c r="E65" s="38">
        <v>45000</v>
      </c>
      <c r="F65" s="38">
        <v>-45000</v>
      </c>
    </row>
    <row r="66" spans="2:6" ht="14.45" customHeight="1" x14ac:dyDescent="0.2">
      <c r="B66" s="36" t="s">
        <v>71</v>
      </c>
      <c r="C66" s="36" t="s">
        <v>144</v>
      </c>
      <c r="D66" s="37">
        <v>0</v>
      </c>
      <c r="E66" s="38">
        <v>50000</v>
      </c>
      <c r="F66" s="38">
        <v>-50000</v>
      </c>
    </row>
    <row r="67" spans="2:6" ht="14.45" customHeight="1" x14ac:dyDescent="0.2">
      <c r="B67" s="36" t="s">
        <v>72</v>
      </c>
      <c r="C67" s="36" t="s">
        <v>145</v>
      </c>
      <c r="D67" s="37">
        <v>0</v>
      </c>
      <c r="E67" s="37">
        <v>0</v>
      </c>
      <c r="F67" s="37">
        <v>0</v>
      </c>
    </row>
    <row r="68" spans="2:6" ht="14.45" customHeight="1" x14ac:dyDescent="0.2">
      <c r="B68" s="36" t="s">
        <v>73</v>
      </c>
      <c r="C68" s="36" t="s">
        <v>146</v>
      </c>
      <c r="D68" s="37">
        <v>300000</v>
      </c>
      <c r="E68" s="38">
        <v>150000</v>
      </c>
      <c r="F68" s="38">
        <v>150000</v>
      </c>
    </row>
    <row r="69" spans="2:6" ht="14.45" customHeight="1" x14ac:dyDescent="0.2">
      <c r="B69" s="36" t="s">
        <v>74</v>
      </c>
      <c r="C69" s="36" t="s">
        <v>147</v>
      </c>
      <c r="D69" s="37">
        <v>500000</v>
      </c>
      <c r="E69" s="38">
        <v>83333.333333333328</v>
      </c>
      <c r="F69" s="38">
        <v>416666.66666666669</v>
      </c>
    </row>
    <row r="70" spans="2:6" ht="14.45" customHeight="1" x14ac:dyDescent="0.2">
      <c r="B70" s="36" t="s">
        <v>75</v>
      </c>
      <c r="C70" s="36" t="s">
        <v>148</v>
      </c>
      <c r="D70" s="37">
        <v>350000</v>
      </c>
      <c r="E70" s="37">
        <v>0</v>
      </c>
      <c r="F70" s="38">
        <v>350000</v>
      </c>
    </row>
    <row r="71" spans="2:6" ht="14.45" customHeight="1" x14ac:dyDescent="0.2">
      <c r="B71" s="36" t="s">
        <v>76</v>
      </c>
      <c r="C71" s="36" t="s">
        <v>149</v>
      </c>
      <c r="D71" s="37">
        <v>150000</v>
      </c>
      <c r="E71" s="38">
        <v>150000</v>
      </c>
      <c r="F71" s="37">
        <v>0</v>
      </c>
    </row>
    <row r="72" spans="2:6" ht="14.45" customHeight="1" x14ac:dyDescent="0.2">
      <c r="B72" s="36" t="s">
        <v>104</v>
      </c>
      <c r="C72" s="36" t="s">
        <v>150</v>
      </c>
      <c r="D72" s="38">
        <v>500000</v>
      </c>
      <c r="E72" s="37">
        <v>0</v>
      </c>
      <c r="F72" s="38">
        <v>500000</v>
      </c>
    </row>
    <row r="73" spans="2:6" ht="14.45" customHeight="1" x14ac:dyDescent="0.2">
      <c r="B73" s="36" t="s">
        <v>105</v>
      </c>
      <c r="C73" s="36" t="s">
        <v>151</v>
      </c>
      <c r="D73" s="38">
        <v>500000</v>
      </c>
      <c r="E73" s="38">
        <v>500000</v>
      </c>
      <c r="F73" s="37">
        <v>0</v>
      </c>
    </row>
    <row r="74" spans="2:6" s="10" customFormat="1" ht="14.45" customHeight="1" x14ac:dyDescent="0.2">
      <c r="B74" s="36" t="s">
        <v>77</v>
      </c>
      <c r="C74" s="36" t="s">
        <v>152</v>
      </c>
      <c r="D74" s="37">
        <v>300000</v>
      </c>
      <c r="E74" s="37">
        <v>0</v>
      </c>
      <c r="F74" s="38">
        <v>300000</v>
      </c>
    </row>
    <row r="75" spans="2:6" s="10" customFormat="1" ht="14.45" customHeight="1" x14ac:dyDescent="0.2">
      <c r="B75" s="36" t="s">
        <v>78</v>
      </c>
      <c r="C75" s="36" t="s">
        <v>153</v>
      </c>
      <c r="D75" s="37">
        <v>0</v>
      </c>
      <c r="E75" s="38">
        <v>100000.00001000002</v>
      </c>
      <c r="F75" s="38">
        <v>-100000.00001000002</v>
      </c>
    </row>
    <row r="76" spans="2:6" s="10" customFormat="1" ht="14.45" customHeight="1" x14ac:dyDescent="0.2">
      <c r="B76" s="36" t="s">
        <v>79</v>
      </c>
      <c r="C76" s="36" t="s">
        <v>154</v>
      </c>
      <c r="D76" s="37">
        <v>0</v>
      </c>
      <c r="E76" s="38">
        <v>50000.000020000014</v>
      </c>
      <c r="F76" s="38">
        <v>-50000.000020000014</v>
      </c>
    </row>
    <row r="77" spans="2:6" ht="14.45" customHeight="1" x14ac:dyDescent="0.2">
      <c r="B77" s="36" t="s">
        <v>80</v>
      </c>
      <c r="C77" s="36" t="s">
        <v>155</v>
      </c>
      <c r="D77" s="37">
        <v>0</v>
      </c>
      <c r="E77" s="38">
        <v>230000</v>
      </c>
      <c r="F77" s="38">
        <v>-230000</v>
      </c>
    </row>
    <row r="78" spans="2:6" ht="14.45" customHeight="1" x14ac:dyDescent="0.2">
      <c r="B78" s="36" t="s">
        <v>81</v>
      </c>
      <c r="C78" s="36" t="s">
        <v>156</v>
      </c>
      <c r="D78" s="37">
        <v>200000</v>
      </c>
      <c r="E78" s="37">
        <v>0</v>
      </c>
      <c r="F78" s="38">
        <v>200000</v>
      </c>
    </row>
    <row r="79" spans="2:6" ht="14.45" customHeight="1" x14ac:dyDescent="0.2">
      <c r="B79" s="36" t="s">
        <v>82</v>
      </c>
      <c r="C79" s="36" t="s">
        <v>157</v>
      </c>
      <c r="D79" s="37">
        <v>0</v>
      </c>
      <c r="E79" s="38">
        <v>100000.00001000002</v>
      </c>
      <c r="F79" s="38">
        <v>-100000.00001000002</v>
      </c>
    </row>
    <row r="80" spans="2:6" ht="14.45" customHeight="1" x14ac:dyDescent="0.2">
      <c r="B80" s="36" t="s">
        <v>83</v>
      </c>
      <c r="C80" s="36" t="s">
        <v>158</v>
      </c>
      <c r="D80" s="37">
        <v>0</v>
      </c>
      <c r="E80" s="38">
        <v>266666.66668000002</v>
      </c>
      <c r="F80" s="38">
        <v>-266666.66668000002</v>
      </c>
    </row>
    <row r="81" spans="2:6" ht="14.45" customHeight="1" x14ac:dyDescent="0.2">
      <c r="B81" s="36" t="s">
        <v>84</v>
      </c>
      <c r="C81" s="36" t="s">
        <v>159</v>
      </c>
      <c r="D81" s="37">
        <v>0</v>
      </c>
      <c r="E81" s="38">
        <v>200000</v>
      </c>
      <c r="F81" s="38">
        <v>-200000</v>
      </c>
    </row>
    <row r="82" spans="2:6" ht="14.45" customHeight="1" x14ac:dyDescent="0.2">
      <c r="B82" s="36" t="s">
        <v>85</v>
      </c>
      <c r="C82" s="36" t="s">
        <v>160</v>
      </c>
      <c r="D82" s="37">
        <v>0</v>
      </c>
      <c r="E82" s="38">
        <v>200000</v>
      </c>
      <c r="F82" s="38">
        <v>-200000</v>
      </c>
    </row>
    <row r="83" spans="2:6" ht="14.45" customHeight="1" x14ac:dyDescent="0.2">
      <c r="B83" s="36" t="s">
        <v>86</v>
      </c>
      <c r="C83" s="36" t="s">
        <v>161</v>
      </c>
      <c r="D83" s="37">
        <v>0</v>
      </c>
      <c r="E83" s="38">
        <v>200000</v>
      </c>
      <c r="F83" s="38">
        <v>-200000</v>
      </c>
    </row>
    <row r="84" spans="2:6" ht="14.45" customHeight="1" x14ac:dyDescent="0.2">
      <c r="B84" s="36" t="s">
        <v>87</v>
      </c>
      <c r="C84" s="36" t="s">
        <v>162</v>
      </c>
      <c r="D84" s="37">
        <v>0</v>
      </c>
      <c r="E84" s="38">
        <v>300000</v>
      </c>
      <c r="F84" s="38">
        <v>-300000</v>
      </c>
    </row>
    <row r="85" spans="2:6" ht="14.45" customHeight="1" x14ac:dyDescent="0.2">
      <c r="B85" s="36" t="s">
        <v>88</v>
      </c>
      <c r="C85" s="36" t="s">
        <v>163</v>
      </c>
      <c r="D85" s="37">
        <v>0</v>
      </c>
      <c r="E85" s="38">
        <v>99999.999999999985</v>
      </c>
      <c r="F85" s="38">
        <v>-99999.999999999985</v>
      </c>
    </row>
    <row r="86" spans="2:6" s="10" customFormat="1" ht="14.45" customHeight="1" x14ac:dyDescent="0.2">
      <c r="B86" s="36" t="s">
        <v>89</v>
      </c>
      <c r="C86" s="36" t="s">
        <v>164</v>
      </c>
      <c r="D86" s="37">
        <v>100000</v>
      </c>
      <c r="E86" s="37">
        <v>0</v>
      </c>
      <c r="F86" s="38">
        <v>100000</v>
      </c>
    </row>
    <row r="87" spans="2:6" s="10" customFormat="1" ht="14.45" customHeight="1" x14ac:dyDescent="0.2">
      <c r="B87" s="36" t="s">
        <v>90</v>
      </c>
      <c r="C87" s="36" t="s">
        <v>165</v>
      </c>
      <c r="D87" s="37">
        <v>200000</v>
      </c>
      <c r="E87" s="37">
        <v>0</v>
      </c>
      <c r="F87" s="38">
        <v>200000</v>
      </c>
    </row>
    <row r="88" spans="2:6" s="10" customFormat="1" ht="14.45" customHeight="1" x14ac:dyDescent="0.2">
      <c r="B88" s="36" t="s">
        <v>91</v>
      </c>
      <c r="C88" s="36" t="s">
        <v>166</v>
      </c>
      <c r="D88" s="37">
        <v>200000</v>
      </c>
      <c r="E88" s="37">
        <v>0</v>
      </c>
      <c r="F88" s="38">
        <v>200000</v>
      </c>
    </row>
    <row r="89" spans="2:6" s="10" customFormat="1" ht="14.45" customHeight="1" x14ac:dyDescent="0.2">
      <c r="B89" s="36" t="s">
        <v>101</v>
      </c>
      <c r="C89" s="36" t="s">
        <v>167</v>
      </c>
      <c r="D89" s="38">
        <v>100000</v>
      </c>
      <c r="E89" s="37">
        <v>0</v>
      </c>
      <c r="F89" s="38">
        <v>100000</v>
      </c>
    </row>
    <row r="90" spans="2:6" s="10" customFormat="1" ht="14.45" customHeight="1" x14ac:dyDescent="0.2">
      <c r="B90" s="36" t="s">
        <v>102</v>
      </c>
      <c r="C90" s="36" t="s">
        <v>168</v>
      </c>
      <c r="D90" s="38">
        <v>100000</v>
      </c>
      <c r="E90" s="37">
        <v>0</v>
      </c>
      <c r="F90" s="38">
        <v>100000</v>
      </c>
    </row>
    <row r="91" spans="2:6" s="10" customFormat="1" ht="14.45" customHeight="1" x14ac:dyDescent="0.2">
      <c r="B91" s="36" t="s">
        <v>103</v>
      </c>
      <c r="C91" s="36" t="s">
        <v>169</v>
      </c>
      <c r="D91" s="38">
        <v>100000</v>
      </c>
      <c r="E91" s="37">
        <v>0</v>
      </c>
      <c r="F91" s="38">
        <v>100000</v>
      </c>
    </row>
    <row r="92" spans="2:6" s="10" customFormat="1" ht="14.45" customHeight="1" x14ac:dyDescent="0.2">
      <c r="B92" s="36" t="s">
        <v>92</v>
      </c>
      <c r="C92" s="36" t="s">
        <v>170</v>
      </c>
      <c r="D92" s="37">
        <v>300000</v>
      </c>
      <c r="E92" s="37">
        <v>0</v>
      </c>
      <c r="F92" s="38">
        <v>300000</v>
      </c>
    </row>
    <row r="93" spans="2:6" s="10" customFormat="1" ht="14.45" customHeight="1" x14ac:dyDescent="0.2">
      <c r="B93" s="36" t="s">
        <v>93</v>
      </c>
      <c r="C93" s="36" t="s">
        <v>171</v>
      </c>
      <c r="D93" s="37">
        <v>300000</v>
      </c>
      <c r="E93" s="37">
        <v>0</v>
      </c>
      <c r="F93" s="38">
        <v>300000</v>
      </c>
    </row>
    <row r="94" spans="2:6" s="10" customFormat="1" ht="14.45" customHeight="1" x14ac:dyDescent="0.2">
      <c r="B94" s="36" t="s">
        <v>98</v>
      </c>
      <c r="C94" s="36" t="s">
        <v>172</v>
      </c>
      <c r="D94" s="37">
        <v>200000</v>
      </c>
      <c r="E94" s="37">
        <v>0</v>
      </c>
      <c r="F94" s="38">
        <v>200000</v>
      </c>
    </row>
    <row r="95" spans="2:6" s="10" customFormat="1" ht="14.45" customHeight="1" x14ac:dyDescent="0.2">
      <c r="B95" s="36" t="s">
        <v>99</v>
      </c>
      <c r="C95" s="36" t="s">
        <v>173</v>
      </c>
      <c r="D95" s="37">
        <v>200000</v>
      </c>
      <c r="E95" s="37">
        <v>0</v>
      </c>
      <c r="F95" s="38">
        <v>200000</v>
      </c>
    </row>
    <row r="96" spans="2:6" s="10" customFormat="1" ht="14.45" customHeight="1" x14ac:dyDescent="0.2">
      <c r="B96" s="36" t="s">
        <v>100</v>
      </c>
      <c r="C96" s="36" t="s">
        <v>174</v>
      </c>
      <c r="D96" s="37">
        <v>200000</v>
      </c>
      <c r="E96" s="37">
        <v>0</v>
      </c>
      <c r="F96" s="38">
        <v>200000</v>
      </c>
    </row>
    <row r="97" spans="2:6" s="10" customFormat="1" ht="14.45" customHeight="1" x14ac:dyDescent="0.2">
      <c r="B97" s="36" t="s">
        <v>94</v>
      </c>
      <c r="C97" s="36" t="s">
        <v>175</v>
      </c>
      <c r="D97" s="37">
        <v>0</v>
      </c>
      <c r="E97" s="38">
        <v>45000</v>
      </c>
      <c r="F97" s="38">
        <v>-45000</v>
      </c>
    </row>
    <row r="98" spans="2:6" s="10" customFormat="1" ht="14.45" customHeight="1" x14ac:dyDescent="0.2">
      <c r="B98" s="36" t="s">
        <v>95</v>
      </c>
      <c r="C98" s="36" t="s">
        <v>176</v>
      </c>
      <c r="D98" s="37">
        <v>0</v>
      </c>
      <c r="E98" s="38">
        <v>103333.33334</v>
      </c>
      <c r="F98" s="38">
        <v>-103333.33334</v>
      </c>
    </row>
    <row r="99" spans="2:6" s="10" customFormat="1" ht="14.45" customHeight="1" x14ac:dyDescent="0.2">
      <c r="B99" s="36" t="s">
        <v>96</v>
      </c>
      <c r="C99" s="36" t="s">
        <v>177</v>
      </c>
      <c r="D99" s="37">
        <v>0</v>
      </c>
      <c r="E99" s="38">
        <v>169999.99999999997</v>
      </c>
      <c r="F99" s="38">
        <v>-169999.99999999997</v>
      </c>
    </row>
    <row r="100" spans="2:6" s="10" customFormat="1" ht="14.45" customHeight="1" x14ac:dyDescent="0.2">
      <c r="B100" s="36" t="s">
        <v>97</v>
      </c>
      <c r="C100" s="36" t="s">
        <v>178</v>
      </c>
      <c r="D100" s="37">
        <v>350000</v>
      </c>
      <c r="E100" s="37">
        <v>0</v>
      </c>
      <c r="F100" s="38">
        <v>350000</v>
      </c>
    </row>
    <row r="101" spans="2:6" ht="14.45" customHeight="1" x14ac:dyDescent="0.2">
      <c r="B101" s="15" t="s">
        <v>10</v>
      </c>
      <c r="C101" s="15"/>
      <c r="D101" s="14">
        <f>D63+D10</f>
        <v>10533941.43977</v>
      </c>
      <c r="E101" s="14">
        <f t="shared" ref="E101:F101" si="2">E63+E10</f>
        <v>4356353.9687534962</v>
      </c>
      <c r="F101" s="14">
        <f t="shared" si="2"/>
        <v>6177587.4710165039</v>
      </c>
    </row>
    <row r="102" spans="2:6" ht="14.45" customHeight="1" x14ac:dyDescent="0.2">
      <c r="B102" s="16"/>
      <c r="C102" s="16"/>
      <c r="D102" s="16"/>
      <c r="E102" s="16"/>
      <c r="F102" s="16"/>
    </row>
    <row r="103" spans="2:6" ht="14.45" customHeight="1" x14ac:dyDescent="0.2">
      <c r="B103" s="19" t="s">
        <v>11</v>
      </c>
      <c r="C103" s="19"/>
      <c r="D103" s="19"/>
      <c r="E103" s="19"/>
      <c r="F103" s="19"/>
    </row>
    <row r="104" spans="2:6" ht="14.45" customHeight="1" x14ac:dyDescent="0.2">
      <c r="B104" s="6"/>
      <c r="C104" s="6"/>
      <c r="D104" s="4"/>
      <c r="E104" s="4"/>
      <c r="F104" s="4"/>
    </row>
    <row r="105" spans="2:6" ht="14.45" customHeight="1" x14ac:dyDescent="0.2">
      <c r="B105" s="6"/>
      <c r="C105" s="6"/>
      <c r="D105" s="4"/>
      <c r="E105" s="4"/>
      <c r="F105" s="4"/>
    </row>
    <row r="106" spans="2:6" ht="14.45" customHeight="1" x14ac:dyDescent="0.2">
      <c r="B106" s="5" t="s">
        <v>12</v>
      </c>
      <c r="C106" s="5"/>
      <c r="D106" s="11">
        <v>0</v>
      </c>
      <c r="E106" s="11">
        <v>0</v>
      </c>
      <c r="F106" s="11">
        <v>0</v>
      </c>
    </row>
    <row r="107" spans="2:6" ht="14.45" customHeight="1" x14ac:dyDescent="0.2">
      <c r="B107" s="7"/>
      <c r="C107" s="7"/>
      <c r="D107" s="4"/>
      <c r="E107" s="4"/>
      <c r="F107" s="4"/>
    </row>
    <row r="108" spans="2:6" ht="14.45" customHeight="1" x14ac:dyDescent="0.2">
      <c r="B108" s="5" t="s">
        <v>13</v>
      </c>
      <c r="C108" s="5"/>
      <c r="D108" s="3">
        <f>D101+D106</f>
        <v>10533941.43977</v>
      </c>
      <c r="E108" s="3">
        <f t="shared" ref="E108:F108" si="3">E101+E106</f>
        <v>4356353.9687534962</v>
      </c>
      <c r="F108" s="3">
        <f t="shared" si="3"/>
        <v>6177587.4710165039</v>
      </c>
    </row>
    <row r="113" spans="6:6" ht="14.45" customHeight="1" x14ac:dyDescent="0.2">
      <c r="F113" s="12"/>
    </row>
  </sheetData>
  <mergeCells count="8">
    <mergeCell ref="B9:F9"/>
    <mergeCell ref="B103:F103"/>
    <mergeCell ref="B2:F2"/>
    <mergeCell ref="B3:F3"/>
    <mergeCell ref="B4:F4"/>
    <mergeCell ref="B5:F5"/>
    <mergeCell ref="B6:F6"/>
    <mergeCell ref="B7:B8"/>
  </mergeCells>
  <printOptions horizontalCentered="1"/>
  <pageMargins left="0" right="0" top="0.39370078740157483" bottom="0.39370078740157483" header="0.31496062992125984" footer="0.31496062992125984"/>
  <pageSetup scale="75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Edgar Noe Reyes Palafox</cp:lastModifiedBy>
  <cp:lastPrinted>2021-03-30T17:07:08Z</cp:lastPrinted>
  <dcterms:created xsi:type="dcterms:W3CDTF">2020-05-07T16:42:45Z</dcterms:created>
  <dcterms:modified xsi:type="dcterms:W3CDTF">2021-03-30T17:07:52Z</dcterms:modified>
</cp:coreProperties>
</file>