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4\Trimestral\1er Trimestre\03. Reportes IMCO 1 Trimestre\02. Reportes Recibidos\"/>
    </mc:Choice>
  </mc:AlternateContent>
  <bookViews>
    <workbookView xWindow="-120" yWindow="-120" windowWidth="29040" windowHeight="15720"/>
  </bookViews>
  <sheets>
    <sheet name="II.9 EAEN " sheetId="1" r:id="rId1"/>
  </sheets>
  <definedNames>
    <definedName name="_xlnm._FilterDatabase" localSheetId="0" hidden="1">'II.9 EAEN '!$B$10:$I$62</definedName>
    <definedName name="_xlnm.Print_Area" localSheetId="0">'II.9 EAEN '!$A$2:$J$69</definedName>
    <definedName name="_xlnm.Print_Titles" localSheetId="0">'II.9 EAEN '!$2:$8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6" i="1" l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H10" i="1"/>
  <c r="G10" i="1"/>
  <c r="G40" i="1"/>
  <c r="I40" i="1" s="1"/>
  <c r="H40" i="1"/>
  <c r="I10" i="1" l="1"/>
  <c r="G62" i="1" l="1"/>
  <c r="G68" i="1" l="1"/>
  <c r="H62" i="1" l="1"/>
  <c r="I62" i="1" s="1"/>
  <c r="H68" i="1" l="1"/>
  <c r="I68" i="1" s="1"/>
</calcChain>
</file>

<file path=xl/sharedStrings.xml><?xml version="1.0" encoding="utf-8"?>
<sst xmlns="http://schemas.openxmlformats.org/spreadsheetml/2006/main" count="273" uniqueCount="115">
  <si>
    <t>GOBIERNO DEL ESTADO DE NUEVO LEÓN</t>
  </si>
  <si>
    <t>Endeudamiento Neto</t>
  </si>
  <si>
    <t>En miles de pesos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</si>
  <si>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</si>
  <si>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</si>
  <si>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</si>
  <si>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</si>
  <si>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</si>
  <si>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</si>
  <si>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</si>
  <si>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</si>
  <si>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</si>
  <si>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</si>
  <si>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</si>
  <si>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Amortizaciones Largo Plazo</t>
  </si>
  <si>
    <t>476/2011</t>
  </si>
  <si>
    <t>A19-1219023</t>
  </si>
  <si>
    <t>A19-1219022</t>
  </si>
  <si>
    <t>P19-1221047</t>
  </si>
  <si>
    <t>Garantía de Pago</t>
  </si>
  <si>
    <t>Registro SHCP</t>
  </si>
  <si>
    <t xml:space="preserve">Origen </t>
  </si>
  <si>
    <t xml:space="preserve">Destino </t>
  </si>
  <si>
    <t>Participaciones Federales</t>
  </si>
  <si>
    <t>Sin Garantia</t>
  </si>
  <si>
    <t>Refinanciamiento</t>
  </si>
  <si>
    <t xml:space="preserve"> </t>
  </si>
  <si>
    <t>P19-0422015</t>
  </si>
  <si>
    <t>P19-0422016</t>
  </si>
  <si>
    <t>P19-0622021</t>
  </si>
  <si>
    <t>P19-0622022</t>
  </si>
  <si>
    <t>P19-0223008</t>
  </si>
  <si>
    <t>P19-0223007</t>
  </si>
  <si>
    <t>P19-0223006</t>
  </si>
  <si>
    <t>Q19-0223029</t>
  </si>
  <si>
    <t>Azteca 608</t>
  </si>
  <si>
    <t>Banobras 491</t>
  </si>
  <si>
    <t>Banobras 538</t>
  </si>
  <si>
    <t>Banobras 539</t>
  </si>
  <si>
    <t>Banobras 551</t>
  </si>
  <si>
    <t>Banobras 552</t>
  </si>
  <si>
    <t>Banobras 611</t>
  </si>
  <si>
    <t>Banobras 623</t>
  </si>
  <si>
    <t>Banobras 624</t>
  </si>
  <si>
    <t>Banorte 612</t>
  </si>
  <si>
    <t>Banorte 622</t>
  </si>
  <si>
    <t>BBVA 609</t>
  </si>
  <si>
    <t>BBVA 610</t>
  </si>
  <si>
    <t>Multiva 588</t>
  </si>
  <si>
    <t>Azteca 631</t>
  </si>
  <si>
    <t>P19-1022042</t>
  </si>
  <si>
    <t>Azteca 621</t>
  </si>
  <si>
    <t>Banobras 614</t>
  </si>
  <si>
    <t>Banobras 613</t>
  </si>
  <si>
    <t>P19-1022037</t>
  </si>
  <si>
    <t>P19-1022038</t>
  </si>
  <si>
    <t>Banorte 615</t>
  </si>
  <si>
    <t>P19-1022036</t>
  </si>
  <si>
    <t>BBVA 620</t>
  </si>
  <si>
    <t>P19-1022039</t>
  </si>
  <si>
    <t>P19-0722027</t>
  </si>
  <si>
    <t xml:space="preserve">Amortizaciones Corto Plazo </t>
  </si>
  <si>
    <t>Banorte 640</t>
  </si>
  <si>
    <t>P19-0423023</t>
  </si>
  <si>
    <t>Banobras 639</t>
  </si>
  <si>
    <t>P19-0723030</t>
  </si>
  <si>
    <t>Directa</t>
  </si>
  <si>
    <t>Inversión pública productiva</t>
  </si>
  <si>
    <t>Aportaciones Federales</t>
  </si>
  <si>
    <t>BBVA 648</t>
  </si>
  <si>
    <t>P19-0923044</t>
  </si>
  <si>
    <t>BBVA 649</t>
  </si>
  <si>
    <t>P19-0923043</t>
  </si>
  <si>
    <t>BBVA 650</t>
  </si>
  <si>
    <t>P19-0923042</t>
  </si>
  <si>
    <t>Bajio 651</t>
  </si>
  <si>
    <t>P19-0923041</t>
  </si>
  <si>
    <t>Banobras 652</t>
  </si>
  <si>
    <t>P19-0923045</t>
  </si>
  <si>
    <t>Banobras 653</t>
  </si>
  <si>
    <t>P19-1023048</t>
  </si>
  <si>
    <t>Banobras 660</t>
  </si>
  <si>
    <t>Banobras 661</t>
  </si>
  <si>
    <t xml:space="preserve">Cubrir insuficiencias de liquidez de carácter temporal </t>
  </si>
  <si>
    <t>HSBC 645</t>
  </si>
  <si>
    <t>Azteca 647</t>
  </si>
  <si>
    <t>Scotiabank 654</t>
  </si>
  <si>
    <t>Azteca 655</t>
  </si>
  <si>
    <t>Azteca 656</t>
  </si>
  <si>
    <t>Azteca 657</t>
  </si>
  <si>
    <t>Azteca 658</t>
  </si>
  <si>
    <t>HSBC 659</t>
  </si>
  <si>
    <t>Participaciones Federales/Recusos propios</t>
  </si>
  <si>
    <t>Q19-0424038</t>
  </si>
  <si>
    <t>Q19-0424037</t>
  </si>
  <si>
    <t>Q19-0424039</t>
  </si>
  <si>
    <t>Q19-0424043</t>
  </si>
  <si>
    <t>Q19-0424044</t>
  </si>
  <si>
    <t>Q19-0424045</t>
  </si>
  <si>
    <t>Q19-0424046</t>
  </si>
  <si>
    <t>Q19-0424047</t>
  </si>
  <si>
    <t>HSBC 662</t>
  </si>
  <si>
    <t>Banorte 663</t>
  </si>
  <si>
    <t>Scotiabank 665</t>
  </si>
  <si>
    <t>Santander 666</t>
  </si>
  <si>
    <t>Santander 664</t>
  </si>
  <si>
    <t>HSBC 670</t>
  </si>
  <si>
    <t>Banorte 671</t>
  </si>
  <si>
    <t>Azteca 669</t>
  </si>
  <si>
    <t>BBVA 667</t>
  </si>
  <si>
    <t>Banorte 668</t>
  </si>
  <si>
    <t>HSBC 672</t>
  </si>
  <si>
    <t>Banorte 673</t>
  </si>
  <si>
    <t>Del 01 de enero al 31 de marzo de 2024</t>
  </si>
  <si>
    <t>En trámite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</si>
</sst>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;\(#,##0\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164" fontId="5" fillId="3" borderId="1" xfId="0" applyNumberFormat="1" applyFont="1" applyFill="1" applyBorder="1" applyAlignment="1">
      <alignment horizontal="right" vertical="center"/>
    </xf>
    <xf numFmtId="164" fontId="6" fillId="3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justify" vertical="center"/>
    </xf>
    <xf numFmtId="0" fontId="6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justify" vertical="center"/>
    </xf>
    <xf numFmtId="164" fontId="5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justify" vertical="center"/>
    </xf>
    <xf numFmtId="0" fontId="6" fillId="4" borderId="1" xfId="0" applyFont="1" applyFill="1" applyBorder="1" applyAlignment="1">
      <alignment horizontal="left" vertical="center" indent="1"/>
    </xf>
    <xf numFmtId="0" fontId="6" fillId="0" borderId="11" xfId="0" applyFont="1" applyBorder="1" applyAlignment="1">
      <alignment horizontal="left" vertical="center" indent="1"/>
    </xf>
    <xf numFmtId="43" fontId="1" fillId="0" borderId="0" xfId="2" applyFont="1"/>
    <xf numFmtId="0" fontId="6" fillId="4" borderId="11" xfId="0" applyFont="1" applyFill="1" applyBorder="1" applyAlignment="1">
      <alignment horizontal="left" vertical="center" indent="1"/>
    </xf>
    <xf numFmtId="164" fontId="1" fillId="0" borderId="0" xfId="0" applyNumberFormat="1" applyFont="1"/>
    <xf numFmtId="164" fontId="6" fillId="0" borderId="1" xfId="2" applyNumberFormat="1" applyFont="1" applyFill="1" applyBorder="1" applyAlignment="1">
      <alignment horizontal="right" vertical="center"/>
    </xf>
    <xf numFmtId="164" fontId="5" fillId="2" borderId="1" xfId="0" applyNumberFormat="1" applyFont="1" applyFill="1" applyBorder="1" applyAlignment="1">
      <alignment horizontal="center" vertical="center"/>
    </xf>
    <xf numFmtId="164" fontId="6" fillId="0" borderId="1" xfId="2" applyNumberFormat="1" applyFont="1" applyFill="1" applyBorder="1" applyAlignment="1"/>
    <xf numFmtId="164" fontId="5" fillId="0" borderId="1" xfId="2" applyNumberFormat="1" applyFont="1" applyFill="1" applyBorder="1" applyAlignment="1">
      <alignment horizontal="right" vertical="center"/>
    </xf>
    <xf numFmtId="164" fontId="6" fillId="0" borderId="1" xfId="0" applyNumberFormat="1" applyFont="1" applyBorder="1" applyAlignment="1">
      <alignment horizontal="justify" vertical="center"/>
    </xf>
    <xf numFmtId="164" fontId="1" fillId="0" borderId="0" xfId="1" applyNumberFormat="1" applyFont="1"/>
    <xf numFmtId="164" fontId="6" fillId="4" borderId="1" xfId="0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horizontal="left" vertical="center" indent="1"/>
    </xf>
    <xf numFmtId="164" fontId="6" fillId="0" borderId="0" xfId="0" applyNumberFormat="1" applyFont="1"/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685653</xdr:colOff>
      <xdr:row>1</xdr:row>
      <xdr:rowOff>11430</xdr:rowOff>
    </xdr:from>
    <xdr:to>
      <xdr:col>8</xdr:col>
      <xdr:colOff>1138584</xdr:colOff>
      <xdr:row>4</xdr:row>
      <xdr:rowOff>148695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6249" y="194603"/>
          <a:ext cx="452931" cy="6867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86"/>
  <sheetViews>
    <sheetView showGridLines="0" tabSelected="1" zoomScaleNormal="100" zoomScaleSheetLayoutView="100" zoomScalePageLayoutView="70" workbookViewId="0">
      <selection activeCell="B2" sqref="B2:I2"/>
    </sheetView>
  </sheetViews>
  <sheetFormatPr baseColWidth="10" defaultColWidth="11.5703125" defaultRowHeight="14.45" customHeight="1" x14ac:dyDescent="0.2"/>
  <cols>
    <col min="1" max="1" width="1.7109375" style="1" customWidth="1"/>
    <col min="2" max="2" width="32.5703125" style="1" customWidth="1"/>
    <col min="3" max="3" width="16.42578125" style="1" bestFit="1" customWidth="1"/>
    <col min="4" max="4" width="38" style="1" bestFit="1" customWidth="1"/>
    <col min="5" max="5" width="12.28515625" style="1" bestFit="1" customWidth="1"/>
    <col min="6" max="6" width="39.85546875" style="1" bestFit="1" customWidth="1"/>
    <col min="7" max="7" width="21" style="15" bestFit="1" customWidth="1"/>
    <col min="8" max="8" width="13.7109375" style="15" bestFit="1" customWidth="1"/>
    <col min="9" max="9" width="17.42578125" style="15" bestFit="1" customWidth="1"/>
    <col min="10" max="10" width="1.7109375" style="1" customWidth="1"/>
    <col min="11" max="11" width="14.140625" style="1" bestFit="1" customWidth="1"/>
    <col min="12" max="16384" width="11.5703125" style="1"/>
  </cols>
  <sheetData>
    <row r="2" spans="2:11" ht="14.45" customHeight="1" x14ac:dyDescent="0.2">
      <c r="B2" s="27" t="s">
        <v>0</v>
      </c>
      <c r="C2" s="28"/>
      <c r="D2" s="28"/>
      <c r="E2" s="28"/>
      <c r="F2" s="28"/>
      <c r="G2" s="28"/>
      <c r="H2" s="28"/>
      <c r="I2" s="29"/>
    </row>
    <row r="3" spans="2:11" ht="14.45" customHeight="1" x14ac:dyDescent="0.2">
      <c r="B3" s="30" t="s">
        <v>1</v>
      </c>
      <c r="C3" s="31"/>
      <c r="D3" s="31"/>
      <c r="E3" s="31"/>
      <c r="F3" s="31"/>
      <c r="G3" s="31"/>
      <c r="H3" s="31"/>
      <c r="I3" s="32"/>
    </row>
    <row r="4" spans="2:11" ht="14.45" customHeight="1" x14ac:dyDescent="0.2">
      <c r="B4" s="33" t="s">
        <v>113</v>
      </c>
      <c r="C4" s="34"/>
      <c r="D4" s="34"/>
      <c r="E4" s="34"/>
      <c r="F4" s="34"/>
      <c r="G4" s="34"/>
      <c r="H4" s="34"/>
      <c r="I4" s="35"/>
    </row>
    <row r="5" spans="2:11" ht="14.45" customHeight="1" x14ac:dyDescent="0.2">
      <c r="B5" s="36" t="s">
        <v>2</v>
      </c>
      <c r="C5" s="37"/>
      <c r="D5" s="37"/>
      <c r="E5" s="37"/>
      <c r="F5" s="37"/>
      <c r="G5" s="37"/>
      <c r="H5" s="37"/>
      <c r="I5" s="38"/>
    </row>
    <row r="6" spans="2:11" ht="14.45" customHeight="1" x14ac:dyDescent="0.2">
      <c r="B6" s="39"/>
      <c r="C6" s="39"/>
      <c r="D6" s="39"/>
      <c r="E6" s="39"/>
      <c r="F6" s="39"/>
      <c r="G6" s="39"/>
      <c r="H6" s="39"/>
      <c r="I6" s="39"/>
    </row>
    <row r="7" spans="2:11" ht="14.45" customHeight="1" x14ac:dyDescent="0.2">
      <c r="B7" s="25" t="s">
        <v>3</v>
      </c>
      <c r="C7" s="25" t="s">
        <v>20</v>
      </c>
      <c r="D7" s="25" t="s">
        <v>19</v>
      </c>
      <c r="E7" s="25" t="s">
        <v>21</v>
      </c>
      <c r="F7" s="25" t="s">
        <v>22</v>
      </c>
      <c r="G7" s="17" t="s">
        <v>4</v>
      </c>
      <c r="H7" s="17" t="s">
        <v>5</v>
      </c>
      <c r="I7" s="17" t="s">
        <v>1</v>
      </c>
    </row>
    <row r="8" spans="2:11" ht="14.45" customHeight="1" x14ac:dyDescent="0.2">
      <c r="B8" s="26"/>
      <c r="C8" s="26"/>
      <c r="D8" s="26"/>
      <c r="E8" s="26"/>
      <c r="F8" s="26"/>
      <c r="G8" s="17" t="s">
        <v>6</v>
      </c>
      <c r="H8" s="17" t="s">
        <v>7</v>
      </c>
      <c r="I8" s="17" t="s">
        <v>8</v>
      </c>
    </row>
    <row r="9" spans="2:11" ht="14.45" customHeight="1" x14ac:dyDescent="0.2">
      <c r="B9" s="46" t="s">
        <v>9</v>
      </c>
      <c r="C9" s="46"/>
      <c r="D9" s="46"/>
      <c r="E9" s="46"/>
      <c r="F9" s="46"/>
      <c r="G9" s="46"/>
      <c r="H9" s="46"/>
      <c r="I9" s="46"/>
    </row>
    <row r="10" spans="2:11" ht="14.45" customHeight="1" x14ac:dyDescent="0.2">
      <c r="B10" s="6" t="s">
        <v>14</v>
      </c>
      <c r="C10" s="9"/>
      <c r="D10" s="9"/>
      <c r="E10" s="9"/>
      <c r="F10" s="9"/>
      <c r="G10" s="7">
        <f>SUM(G11:G39)</f>
        <v>0</v>
      </c>
      <c r="H10" s="7">
        <f>SUM(H11:H39)</f>
        <v>56584.962150000007</v>
      </c>
      <c r="I10" s="7">
        <f t="shared" ref="I10:I62" si="0">G10-H10</f>
        <v>-56584.962150000007</v>
      </c>
      <c r="J10" s="13"/>
    </row>
    <row r="11" spans="2:11" ht="14.45" customHeight="1" x14ac:dyDescent="0.2">
      <c r="B11" s="11" t="s">
        <v>37</v>
      </c>
      <c r="C11" s="8" t="s">
        <v>16</v>
      </c>
      <c r="D11" s="8" t="s">
        <v>68</v>
      </c>
      <c r="E11" s="8" t="s">
        <v>66</v>
      </c>
      <c r="F11" s="8" t="s">
        <v>67</v>
      </c>
      <c r="G11" s="18">
        <v>0</v>
      </c>
      <c r="H11" s="16">
        <v>1258.6132799999998</v>
      </c>
      <c r="I11" s="16">
        <f t="shared" si="0"/>
        <v>-1258.6132799999998</v>
      </c>
      <c r="J11" s="13"/>
      <c r="K11" s="13"/>
    </row>
    <row r="12" spans="2:11" ht="14.45" customHeight="1" x14ac:dyDescent="0.2">
      <c r="B12" s="11" t="s">
        <v>38</v>
      </c>
      <c r="C12" s="11" t="s">
        <v>17</v>
      </c>
      <c r="D12" s="8" t="s">
        <v>68</v>
      </c>
      <c r="E12" s="8" t="s">
        <v>66</v>
      </c>
      <c r="F12" s="8" t="s">
        <v>67</v>
      </c>
      <c r="G12" s="18">
        <v>0</v>
      </c>
      <c r="H12" s="16">
        <v>1899.8192799999999</v>
      </c>
      <c r="I12" s="16">
        <f t="shared" si="0"/>
        <v>-1899.8192799999999</v>
      </c>
      <c r="J12" s="13"/>
      <c r="K12" s="13"/>
    </row>
    <row r="13" spans="2:11" ht="14.45" customHeight="1" x14ac:dyDescent="0.2">
      <c r="B13" s="11" t="s">
        <v>39</v>
      </c>
      <c r="C13" s="8" t="s">
        <v>16</v>
      </c>
      <c r="D13" s="8" t="s">
        <v>68</v>
      </c>
      <c r="E13" s="8" t="s">
        <v>66</v>
      </c>
      <c r="F13" s="8" t="s">
        <v>67</v>
      </c>
      <c r="G13" s="18">
        <v>0</v>
      </c>
      <c r="H13" s="16">
        <v>1648.1109899999999</v>
      </c>
      <c r="I13" s="16">
        <f t="shared" si="0"/>
        <v>-1648.1109899999999</v>
      </c>
      <c r="J13" s="13"/>
      <c r="K13" s="13"/>
    </row>
    <row r="14" spans="2:11" ht="14.45" customHeight="1" x14ac:dyDescent="0.2">
      <c r="B14" s="11" t="s">
        <v>40</v>
      </c>
      <c r="C14" s="8" t="s">
        <v>17</v>
      </c>
      <c r="D14" s="8" t="s">
        <v>68</v>
      </c>
      <c r="E14" s="8" t="s">
        <v>66</v>
      </c>
      <c r="F14" s="8" t="s">
        <v>67</v>
      </c>
      <c r="G14" s="18">
        <v>0</v>
      </c>
      <c r="H14" s="16">
        <v>642.37967000000003</v>
      </c>
      <c r="I14" s="16">
        <f t="shared" si="0"/>
        <v>-642.37967000000003</v>
      </c>
      <c r="J14" s="13"/>
      <c r="K14" s="13"/>
    </row>
    <row r="15" spans="2:11" ht="14.45" customHeight="1" x14ac:dyDescent="0.2">
      <c r="B15" s="11" t="s">
        <v>36</v>
      </c>
      <c r="C15" s="8" t="s">
        <v>15</v>
      </c>
      <c r="D15" s="8" t="s">
        <v>23</v>
      </c>
      <c r="E15" s="8" t="s">
        <v>66</v>
      </c>
      <c r="F15" s="23" t="s">
        <v>67</v>
      </c>
      <c r="G15" s="18">
        <v>0</v>
      </c>
      <c r="H15" s="16">
        <v>3607.6563900000006</v>
      </c>
      <c r="I15" s="16">
        <f t="shared" si="0"/>
        <v>-3607.6563900000006</v>
      </c>
      <c r="J15" s="13"/>
      <c r="K15" s="13"/>
    </row>
    <row r="16" spans="2:11" ht="14.45" customHeight="1" x14ac:dyDescent="0.2">
      <c r="B16" s="11" t="s">
        <v>48</v>
      </c>
      <c r="C16" s="8" t="s">
        <v>18</v>
      </c>
      <c r="D16" s="8" t="s">
        <v>23</v>
      </c>
      <c r="E16" s="8" t="s">
        <v>66</v>
      </c>
      <c r="F16" s="23" t="s">
        <v>25</v>
      </c>
      <c r="G16" s="18">
        <v>0</v>
      </c>
      <c r="H16" s="16">
        <v>14729.731589999999</v>
      </c>
      <c r="I16" s="16">
        <f t="shared" si="0"/>
        <v>-14729.731589999999</v>
      </c>
      <c r="J16" s="13"/>
      <c r="K16" s="13"/>
    </row>
    <row r="17" spans="2:11" ht="14.45" customHeight="1" x14ac:dyDescent="0.2">
      <c r="B17" s="11" t="s">
        <v>35</v>
      </c>
      <c r="C17" s="8" t="s">
        <v>29</v>
      </c>
      <c r="D17" s="8" t="s">
        <v>92</v>
      </c>
      <c r="E17" s="8" t="s">
        <v>66</v>
      </c>
      <c r="F17" s="8" t="s">
        <v>67</v>
      </c>
      <c r="G17" s="18">
        <v>0</v>
      </c>
      <c r="H17" s="16">
        <v>1232.16725</v>
      </c>
      <c r="I17" s="16">
        <f t="shared" si="0"/>
        <v>-1232.16725</v>
      </c>
      <c r="J17" s="13"/>
      <c r="K17" s="13"/>
    </row>
    <row r="18" spans="2:11" ht="14.45" customHeight="1" x14ac:dyDescent="0.2">
      <c r="B18" s="11" t="s">
        <v>46</v>
      </c>
      <c r="C18" s="8" t="s">
        <v>27</v>
      </c>
      <c r="D18" s="8" t="s">
        <v>92</v>
      </c>
      <c r="E18" s="8" t="s">
        <v>66</v>
      </c>
      <c r="F18" s="8" t="s">
        <v>67</v>
      </c>
      <c r="G18" s="18">
        <v>0</v>
      </c>
      <c r="H18" s="16">
        <v>1872.2781499999999</v>
      </c>
      <c r="I18" s="16">
        <f t="shared" si="0"/>
        <v>-1872.2781499999999</v>
      </c>
      <c r="J18" s="13"/>
      <c r="K18" s="13"/>
    </row>
    <row r="19" spans="2:11" ht="14.45" customHeight="1" x14ac:dyDescent="0.2">
      <c r="B19" s="11" t="s">
        <v>47</v>
      </c>
      <c r="C19" s="11" t="s">
        <v>28</v>
      </c>
      <c r="D19" s="8" t="s">
        <v>92</v>
      </c>
      <c r="E19" s="8" t="s">
        <v>66</v>
      </c>
      <c r="F19" s="8" t="s">
        <v>67</v>
      </c>
      <c r="G19" s="18">
        <v>0</v>
      </c>
      <c r="H19" s="16">
        <v>2496.37086</v>
      </c>
      <c r="I19" s="16">
        <f t="shared" si="0"/>
        <v>-2496.37086</v>
      </c>
      <c r="J19" s="13"/>
      <c r="K19" s="13"/>
    </row>
    <row r="20" spans="2:11" ht="14.45" customHeight="1" x14ac:dyDescent="0.2">
      <c r="B20" s="11" t="s">
        <v>41</v>
      </c>
      <c r="C20" s="8" t="s">
        <v>60</v>
      </c>
      <c r="D20" s="8" t="s">
        <v>23</v>
      </c>
      <c r="E20" s="8" t="s">
        <v>66</v>
      </c>
      <c r="F20" s="8" t="s">
        <v>25</v>
      </c>
      <c r="G20" s="18">
        <v>0</v>
      </c>
      <c r="H20" s="16">
        <v>7773.9776100000008</v>
      </c>
      <c r="I20" s="16">
        <f t="shared" si="0"/>
        <v>-7773.9776100000008</v>
      </c>
      <c r="J20" s="13"/>
      <c r="K20" s="13"/>
    </row>
    <row r="21" spans="2:11" ht="14.45" customHeight="1" x14ac:dyDescent="0.2">
      <c r="B21" s="11" t="s">
        <v>44</v>
      </c>
      <c r="C21" s="8" t="s">
        <v>30</v>
      </c>
      <c r="D21" s="8" t="s">
        <v>92</v>
      </c>
      <c r="E21" s="8" t="s">
        <v>66</v>
      </c>
      <c r="F21" s="8" t="s">
        <v>67</v>
      </c>
      <c r="G21" s="18">
        <v>0</v>
      </c>
      <c r="H21" s="16">
        <v>616.08199999999999</v>
      </c>
      <c r="I21" s="16">
        <f t="shared" si="0"/>
        <v>-616.08199999999999</v>
      </c>
      <c r="J21" s="13"/>
      <c r="K21" s="13"/>
    </row>
    <row r="22" spans="2:11" ht="14.45" customHeight="1" x14ac:dyDescent="0.2">
      <c r="B22" s="11" t="s">
        <v>53</v>
      </c>
      <c r="C22" s="8" t="s">
        <v>54</v>
      </c>
      <c r="D22" s="8" t="s">
        <v>23</v>
      </c>
      <c r="E22" s="8" t="s">
        <v>66</v>
      </c>
      <c r="F22" s="23" t="s">
        <v>25</v>
      </c>
      <c r="G22" s="18">
        <v>0</v>
      </c>
      <c r="H22" s="16">
        <v>3097.5418399999999</v>
      </c>
      <c r="I22" s="16">
        <f t="shared" si="0"/>
        <v>-3097.5418399999999</v>
      </c>
      <c r="J22" s="13"/>
      <c r="K22" s="13"/>
    </row>
    <row r="23" spans="2:11" ht="14.45" customHeight="1" x14ac:dyDescent="0.2">
      <c r="B23" s="11" t="s">
        <v>52</v>
      </c>
      <c r="C23" s="8" t="s">
        <v>55</v>
      </c>
      <c r="D23" s="8" t="s">
        <v>23</v>
      </c>
      <c r="E23" s="8" t="s">
        <v>66</v>
      </c>
      <c r="F23" s="23" t="s">
        <v>25</v>
      </c>
      <c r="G23" s="18">
        <v>0</v>
      </c>
      <c r="H23" s="16">
        <v>779.06039999999996</v>
      </c>
      <c r="I23" s="16">
        <f t="shared" si="0"/>
        <v>-779.06039999999996</v>
      </c>
      <c r="J23" s="13"/>
      <c r="K23" s="13"/>
    </row>
    <row r="24" spans="2:11" ht="14.45" customHeight="1" x14ac:dyDescent="0.2">
      <c r="B24" s="11" t="s">
        <v>56</v>
      </c>
      <c r="C24" s="8" t="s">
        <v>57</v>
      </c>
      <c r="D24" s="8" t="s">
        <v>23</v>
      </c>
      <c r="E24" s="8" t="s">
        <v>66</v>
      </c>
      <c r="F24" s="23" t="s">
        <v>25</v>
      </c>
      <c r="G24" s="18">
        <v>0</v>
      </c>
      <c r="H24" s="16">
        <v>8535.3089999999993</v>
      </c>
      <c r="I24" s="16">
        <f t="shared" si="0"/>
        <v>-8535.3089999999993</v>
      </c>
      <c r="J24" s="13"/>
      <c r="K24" s="13"/>
    </row>
    <row r="25" spans="2:11" ht="14.45" customHeight="1" x14ac:dyDescent="0.2">
      <c r="B25" s="11" t="s">
        <v>58</v>
      </c>
      <c r="C25" s="8" t="s">
        <v>59</v>
      </c>
      <c r="D25" s="8" t="s">
        <v>92</v>
      </c>
      <c r="E25" s="8" t="s">
        <v>66</v>
      </c>
      <c r="F25" s="23" t="s">
        <v>67</v>
      </c>
      <c r="G25" s="18">
        <v>0</v>
      </c>
      <c r="H25" s="16">
        <v>3465.3227599999996</v>
      </c>
      <c r="I25" s="16">
        <f t="shared" si="0"/>
        <v>-3465.3227599999996</v>
      </c>
      <c r="J25" s="13"/>
      <c r="K25" s="13"/>
    </row>
    <row r="26" spans="2:11" ht="14.45" customHeight="1" x14ac:dyDescent="0.2">
      <c r="B26" s="11" t="s">
        <v>51</v>
      </c>
      <c r="C26" s="8" t="s">
        <v>50</v>
      </c>
      <c r="D26" s="8" t="s">
        <v>92</v>
      </c>
      <c r="E26" s="8" t="s">
        <v>66</v>
      </c>
      <c r="F26" s="8" t="s">
        <v>67</v>
      </c>
      <c r="G26" s="18">
        <v>0</v>
      </c>
      <c r="H26" s="16">
        <v>554.45164999999986</v>
      </c>
      <c r="I26" s="16">
        <f t="shared" si="0"/>
        <v>-554.45164999999986</v>
      </c>
      <c r="J26" s="13"/>
      <c r="K26" s="13"/>
    </row>
    <row r="27" spans="2:11" ht="14.45" customHeight="1" x14ac:dyDescent="0.2">
      <c r="B27" s="11" t="s">
        <v>45</v>
      </c>
      <c r="C27" s="8" t="s">
        <v>33</v>
      </c>
      <c r="D27" s="8" t="s">
        <v>23</v>
      </c>
      <c r="E27" s="8" t="s">
        <v>66</v>
      </c>
      <c r="F27" s="8" t="s">
        <v>25</v>
      </c>
      <c r="G27" s="18">
        <v>0</v>
      </c>
      <c r="H27" s="16">
        <v>116.93982000000001</v>
      </c>
      <c r="I27" s="16">
        <f t="shared" si="0"/>
        <v>-116.93982000000001</v>
      </c>
      <c r="J27" s="13"/>
      <c r="K27" s="13"/>
    </row>
    <row r="28" spans="2:11" ht="14.45" customHeight="1" x14ac:dyDescent="0.2">
      <c r="B28" s="11" t="s">
        <v>42</v>
      </c>
      <c r="C28" s="8" t="s">
        <v>31</v>
      </c>
      <c r="D28" s="8" t="s">
        <v>23</v>
      </c>
      <c r="E28" s="8" t="s">
        <v>66</v>
      </c>
      <c r="F28" s="8" t="s">
        <v>25</v>
      </c>
      <c r="G28" s="18">
        <v>0</v>
      </c>
      <c r="H28" s="16">
        <v>139.15799999999999</v>
      </c>
      <c r="I28" s="16">
        <f t="shared" si="0"/>
        <v>-139.15799999999999</v>
      </c>
      <c r="J28" s="13"/>
      <c r="K28" s="13"/>
    </row>
    <row r="29" spans="2:11" ht="14.45" customHeight="1" x14ac:dyDescent="0.2">
      <c r="B29" s="11" t="s">
        <v>43</v>
      </c>
      <c r="C29" s="8" t="s">
        <v>32</v>
      </c>
      <c r="D29" s="8" t="s">
        <v>23</v>
      </c>
      <c r="E29" s="8" t="s">
        <v>66</v>
      </c>
      <c r="F29" s="8" t="s">
        <v>25</v>
      </c>
      <c r="G29" s="18">
        <v>0</v>
      </c>
      <c r="H29" s="16">
        <v>1051.7560499999997</v>
      </c>
      <c r="I29" s="16">
        <f t="shared" si="0"/>
        <v>-1051.7560499999997</v>
      </c>
      <c r="J29" s="13"/>
      <c r="K29" s="13"/>
    </row>
    <row r="30" spans="2:11" ht="14.45" customHeight="1" x14ac:dyDescent="0.2">
      <c r="B30" s="11" t="s">
        <v>64</v>
      </c>
      <c r="C30" s="8" t="s">
        <v>65</v>
      </c>
      <c r="D30" s="8" t="s">
        <v>23</v>
      </c>
      <c r="E30" s="8" t="s">
        <v>66</v>
      </c>
      <c r="F30" s="8" t="s">
        <v>67</v>
      </c>
      <c r="G30" s="18">
        <v>0</v>
      </c>
      <c r="H30" s="16">
        <v>60.713610000000003</v>
      </c>
      <c r="I30" s="16">
        <f t="shared" si="0"/>
        <v>-60.713610000000003</v>
      </c>
      <c r="J30" s="13"/>
      <c r="K30" s="13"/>
    </row>
    <row r="31" spans="2:11" ht="14.45" customHeight="1" x14ac:dyDescent="0.2">
      <c r="B31" s="11" t="s">
        <v>62</v>
      </c>
      <c r="C31" s="8" t="s">
        <v>63</v>
      </c>
      <c r="D31" s="8" t="s">
        <v>23</v>
      </c>
      <c r="E31" s="8" t="s">
        <v>66</v>
      </c>
      <c r="F31" s="8" t="s">
        <v>67</v>
      </c>
      <c r="G31" s="18">
        <v>0</v>
      </c>
      <c r="H31" s="16">
        <v>93.405540000000002</v>
      </c>
      <c r="I31" s="16">
        <f t="shared" si="0"/>
        <v>-93.405540000000002</v>
      </c>
      <c r="J31" s="13"/>
      <c r="K31" s="13"/>
    </row>
    <row r="32" spans="2:11" ht="14.45" customHeight="1" x14ac:dyDescent="0.2">
      <c r="B32" s="11" t="s">
        <v>69</v>
      </c>
      <c r="C32" s="8" t="s">
        <v>70</v>
      </c>
      <c r="D32" s="8" t="s">
        <v>23</v>
      </c>
      <c r="E32" s="8" t="s">
        <v>66</v>
      </c>
      <c r="F32" s="8" t="s">
        <v>25</v>
      </c>
      <c r="G32" s="18">
        <v>0</v>
      </c>
      <c r="H32" s="16">
        <v>233.28747000000004</v>
      </c>
      <c r="I32" s="16">
        <f t="shared" si="0"/>
        <v>-233.28747000000004</v>
      </c>
      <c r="J32" s="13"/>
      <c r="K32" s="13"/>
    </row>
    <row r="33" spans="2:11" ht="14.45" customHeight="1" x14ac:dyDescent="0.2">
      <c r="B33" s="11" t="s">
        <v>71</v>
      </c>
      <c r="C33" s="8" t="s">
        <v>72</v>
      </c>
      <c r="D33" s="8" t="s">
        <v>23</v>
      </c>
      <c r="E33" s="8" t="s">
        <v>66</v>
      </c>
      <c r="F33" s="8" t="s">
        <v>25</v>
      </c>
      <c r="G33" s="18">
        <v>0</v>
      </c>
      <c r="H33" s="16">
        <v>217.57977</v>
      </c>
      <c r="I33" s="16">
        <f t="shared" si="0"/>
        <v>-217.57977</v>
      </c>
      <c r="J33" s="13"/>
      <c r="K33" s="13"/>
    </row>
    <row r="34" spans="2:11" ht="14.45" customHeight="1" x14ac:dyDescent="0.2">
      <c r="B34" s="11" t="s">
        <v>73</v>
      </c>
      <c r="C34" s="8" t="s">
        <v>74</v>
      </c>
      <c r="D34" s="8" t="s">
        <v>23</v>
      </c>
      <c r="E34" s="8" t="s">
        <v>66</v>
      </c>
      <c r="F34" s="8" t="s">
        <v>25</v>
      </c>
      <c r="G34" s="18">
        <v>0</v>
      </c>
      <c r="H34" s="16">
        <v>115.54845000000002</v>
      </c>
      <c r="I34" s="16">
        <f t="shared" si="0"/>
        <v>-115.54845000000002</v>
      </c>
      <c r="J34" s="13"/>
      <c r="K34" s="13"/>
    </row>
    <row r="35" spans="2:11" ht="14.45" customHeight="1" x14ac:dyDescent="0.2">
      <c r="B35" s="11" t="s">
        <v>75</v>
      </c>
      <c r="C35" s="8" t="s">
        <v>76</v>
      </c>
      <c r="D35" s="8" t="s">
        <v>23</v>
      </c>
      <c r="E35" s="8" t="s">
        <v>66</v>
      </c>
      <c r="F35" s="8" t="s">
        <v>25</v>
      </c>
      <c r="G35" s="18">
        <v>0</v>
      </c>
      <c r="H35" s="16">
        <v>49.79853</v>
      </c>
      <c r="I35" s="16">
        <f t="shared" si="0"/>
        <v>-49.79853</v>
      </c>
      <c r="J35" s="13"/>
      <c r="K35" s="13"/>
    </row>
    <row r="36" spans="2:11" ht="14.45" customHeight="1" x14ac:dyDescent="0.2">
      <c r="B36" s="11" t="s">
        <v>77</v>
      </c>
      <c r="C36" s="8" t="s">
        <v>78</v>
      </c>
      <c r="D36" s="8" t="s">
        <v>23</v>
      </c>
      <c r="E36" s="8" t="s">
        <v>66</v>
      </c>
      <c r="F36" s="8" t="s">
        <v>25</v>
      </c>
      <c r="G36" s="18">
        <v>0</v>
      </c>
      <c r="H36" s="16">
        <v>233.44766999999999</v>
      </c>
      <c r="I36" s="16">
        <f t="shared" si="0"/>
        <v>-233.44766999999999</v>
      </c>
      <c r="J36" s="13"/>
      <c r="K36" s="13"/>
    </row>
    <row r="37" spans="2:11" ht="14.45" customHeight="1" x14ac:dyDescent="0.2">
      <c r="B37" s="11" t="s">
        <v>79</v>
      </c>
      <c r="C37" s="8" t="s">
        <v>80</v>
      </c>
      <c r="D37" s="8" t="s">
        <v>23</v>
      </c>
      <c r="E37" s="8" t="s">
        <v>66</v>
      </c>
      <c r="F37" s="8" t="s">
        <v>67</v>
      </c>
      <c r="G37" s="18">
        <v>0</v>
      </c>
      <c r="H37" s="16">
        <v>64.449359999999999</v>
      </c>
      <c r="I37" s="16">
        <f t="shared" si="0"/>
        <v>-64.449359999999999</v>
      </c>
      <c r="J37" s="13"/>
      <c r="K37" s="13"/>
    </row>
    <row r="38" spans="2:11" ht="14.45" customHeight="1" x14ac:dyDescent="0.2">
      <c r="B38" s="11" t="s">
        <v>81</v>
      </c>
      <c r="C38" s="8" t="s">
        <v>65</v>
      </c>
      <c r="D38" s="8" t="s">
        <v>23</v>
      </c>
      <c r="E38" s="8" t="s">
        <v>66</v>
      </c>
      <c r="F38" s="8" t="s">
        <v>67</v>
      </c>
      <c r="G38" s="18">
        <v>0</v>
      </c>
      <c r="H38" s="16">
        <v>4.6800000000000001E-3</v>
      </c>
      <c r="I38" s="16">
        <f t="shared" si="0"/>
        <v>-4.6800000000000001E-3</v>
      </c>
      <c r="J38" s="13"/>
      <c r="K38" s="13"/>
    </row>
    <row r="39" spans="2:11" ht="14.45" customHeight="1" x14ac:dyDescent="0.2">
      <c r="B39" s="11" t="s">
        <v>82</v>
      </c>
      <c r="C39" s="8" t="s">
        <v>80</v>
      </c>
      <c r="D39" s="8" t="s">
        <v>23</v>
      </c>
      <c r="E39" s="8" t="s">
        <v>66</v>
      </c>
      <c r="F39" s="8" t="s">
        <v>67</v>
      </c>
      <c r="G39" s="18">
        <v>0</v>
      </c>
      <c r="H39" s="16">
        <v>4.7999999999999996E-4</v>
      </c>
      <c r="I39" s="16">
        <f t="shared" si="0"/>
        <v>-4.7999999999999996E-4</v>
      </c>
      <c r="J39" s="13"/>
      <c r="K39" s="13"/>
    </row>
    <row r="40" spans="2:11" ht="14.45" customHeight="1" x14ac:dyDescent="0.2">
      <c r="B40" s="6" t="s">
        <v>61</v>
      </c>
      <c r="C40" s="8"/>
      <c r="D40" s="8"/>
      <c r="E40" s="8"/>
      <c r="F40" s="8"/>
      <c r="G40" s="19">
        <f>SUM(G41:G61)</f>
        <v>5500000</v>
      </c>
      <c r="H40" s="19">
        <f>SUM(H41:H61)</f>
        <v>275555.55433000001</v>
      </c>
      <c r="I40" s="19">
        <f t="shared" si="0"/>
        <v>5224444.4456700003</v>
      </c>
      <c r="J40" s="13"/>
    </row>
    <row r="41" spans="2:11" ht="14.45" customHeight="1" x14ac:dyDescent="0.2">
      <c r="B41" s="11" t="s">
        <v>49</v>
      </c>
      <c r="C41" s="11" t="s">
        <v>34</v>
      </c>
      <c r="D41" s="12" t="s">
        <v>24</v>
      </c>
      <c r="E41" s="8" t="s">
        <v>66</v>
      </c>
      <c r="F41" s="8" t="s">
        <v>83</v>
      </c>
      <c r="G41" s="16">
        <v>0</v>
      </c>
      <c r="H41" s="16">
        <v>22222.22224000001</v>
      </c>
      <c r="I41" s="16">
        <f t="shared" si="0"/>
        <v>-22222.22224000001</v>
      </c>
      <c r="J41" s="13"/>
    </row>
    <row r="42" spans="2:11" ht="14.45" customHeight="1" x14ac:dyDescent="0.2">
      <c r="B42" s="11" t="s">
        <v>84</v>
      </c>
      <c r="C42" s="14" t="s">
        <v>93</v>
      </c>
      <c r="D42" s="12" t="s">
        <v>24</v>
      </c>
      <c r="E42" s="8" t="s">
        <v>66</v>
      </c>
      <c r="F42" s="8" t="s">
        <v>83</v>
      </c>
      <c r="G42" s="16">
        <v>0</v>
      </c>
      <c r="H42" s="22">
        <v>22222.22222</v>
      </c>
      <c r="I42" s="16">
        <f t="shared" si="0"/>
        <v>-22222.22222</v>
      </c>
      <c r="J42" s="13"/>
    </row>
    <row r="43" spans="2:11" ht="14.45" customHeight="1" x14ac:dyDescent="0.2">
      <c r="B43" s="11" t="s">
        <v>85</v>
      </c>
      <c r="C43" s="8" t="s">
        <v>94</v>
      </c>
      <c r="D43" s="8" t="s">
        <v>24</v>
      </c>
      <c r="E43" s="8" t="s">
        <v>66</v>
      </c>
      <c r="F43" s="8" t="s">
        <v>83</v>
      </c>
      <c r="G43" s="18">
        <v>0</v>
      </c>
      <c r="H43" s="18">
        <v>20000</v>
      </c>
      <c r="I43" s="16">
        <f t="shared" si="0"/>
        <v>-20000</v>
      </c>
      <c r="J43" s="13"/>
    </row>
    <row r="44" spans="2:11" ht="14.45" customHeight="1" x14ac:dyDescent="0.2">
      <c r="B44" s="11" t="s">
        <v>86</v>
      </c>
      <c r="C44" s="8" t="s">
        <v>95</v>
      </c>
      <c r="D44" s="12" t="s">
        <v>24</v>
      </c>
      <c r="E44" s="8" t="s">
        <v>66</v>
      </c>
      <c r="F44" s="8" t="s">
        <v>83</v>
      </c>
      <c r="G44" s="18">
        <v>0</v>
      </c>
      <c r="H44" s="16">
        <v>88888.888879999999</v>
      </c>
      <c r="I44" s="16">
        <f t="shared" si="0"/>
        <v>-88888.888879999999</v>
      </c>
      <c r="J44" s="13"/>
    </row>
    <row r="45" spans="2:11" ht="14.45" customHeight="1" x14ac:dyDescent="0.2">
      <c r="B45" s="11" t="s">
        <v>87</v>
      </c>
      <c r="C45" s="8" t="s">
        <v>96</v>
      </c>
      <c r="D45" s="12" t="s">
        <v>24</v>
      </c>
      <c r="E45" s="8" t="s">
        <v>66</v>
      </c>
      <c r="F45" s="8" t="s">
        <v>83</v>
      </c>
      <c r="G45" s="18">
        <v>0</v>
      </c>
      <c r="H45" s="16">
        <v>27777.776999999998</v>
      </c>
      <c r="I45" s="16">
        <f t="shared" si="0"/>
        <v>-27777.776999999998</v>
      </c>
      <c r="J45" s="13"/>
    </row>
    <row r="46" spans="2:11" ht="14.45" customHeight="1" x14ac:dyDescent="0.2">
      <c r="B46" s="11" t="s">
        <v>88</v>
      </c>
      <c r="C46" s="8" t="s">
        <v>97</v>
      </c>
      <c r="D46" s="12" t="s">
        <v>24</v>
      </c>
      <c r="E46" s="8" t="s">
        <v>66</v>
      </c>
      <c r="F46" s="8" t="s">
        <v>83</v>
      </c>
      <c r="G46" s="18">
        <v>0</v>
      </c>
      <c r="H46" s="16">
        <v>22222.222000000002</v>
      </c>
      <c r="I46" s="16">
        <f t="shared" si="0"/>
        <v>-22222.222000000002</v>
      </c>
      <c r="J46" s="13"/>
    </row>
    <row r="47" spans="2:11" ht="14.45" customHeight="1" x14ac:dyDescent="0.2">
      <c r="B47" s="11" t="s">
        <v>89</v>
      </c>
      <c r="C47" s="8" t="s">
        <v>98</v>
      </c>
      <c r="D47" s="12" t="s">
        <v>24</v>
      </c>
      <c r="E47" s="8" t="s">
        <v>66</v>
      </c>
      <c r="F47" s="8" t="s">
        <v>83</v>
      </c>
      <c r="G47" s="16">
        <v>0</v>
      </c>
      <c r="H47" s="16">
        <v>22222.222000000002</v>
      </c>
      <c r="I47" s="16">
        <f t="shared" si="0"/>
        <v>-22222.222000000002</v>
      </c>
      <c r="J47" s="13"/>
    </row>
    <row r="48" spans="2:11" ht="14.45" customHeight="1" x14ac:dyDescent="0.2">
      <c r="B48" s="11" t="s">
        <v>90</v>
      </c>
      <c r="C48" s="8" t="s">
        <v>99</v>
      </c>
      <c r="D48" s="12" t="s">
        <v>24</v>
      </c>
      <c r="E48" s="8" t="s">
        <v>66</v>
      </c>
      <c r="F48" s="8" t="s">
        <v>83</v>
      </c>
      <c r="G48" s="18">
        <v>0</v>
      </c>
      <c r="H48" s="16">
        <v>11111.11111</v>
      </c>
      <c r="I48" s="16">
        <f t="shared" si="0"/>
        <v>-11111.11111</v>
      </c>
      <c r="J48" s="13"/>
    </row>
    <row r="49" spans="2:10" ht="13.5" customHeight="1" x14ac:dyDescent="0.2">
      <c r="B49" s="11" t="s">
        <v>91</v>
      </c>
      <c r="C49" s="8" t="s">
        <v>100</v>
      </c>
      <c r="D49" s="12" t="s">
        <v>24</v>
      </c>
      <c r="E49" s="8" t="s">
        <v>66</v>
      </c>
      <c r="F49" s="8" t="s">
        <v>83</v>
      </c>
      <c r="G49" s="18">
        <v>0</v>
      </c>
      <c r="H49" s="16">
        <v>38888.888880000006</v>
      </c>
      <c r="I49" s="16">
        <f t="shared" si="0"/>
        <v>-38888.888880000006</v>
      </c>
      <c r="J49" s="13"/>
    </row>
    <row r="50" spans="2:10" ht="14.45" customHeight="1" x14ac:dyDescent="0.2">
      <c r="B50" s="11" t="s">
        <v>101</v>
      </c>
      <c r="C50" s="8" t="s">
        <v>114</v>
      </c>
      <c r="D50" s="12" t="s">
        <v>24</v>
      </c>
      <c r="E50" s="8" t="s">
        <v>66</v>
      </c>
      <c r="F50" s="8" t="s">
        <v>83</v>
      </c>
      <c r="G50" s="18">
        <v>500000</v>
      </c>
      <c r="H50" s="18">
        <v>0</v>
      </c>
      <c r="I50" s="16">
        <f t="shared" si="0"/>
        <v>500000</v>
      </c>
      <c r="J50" s="13"/>
    </row>
    <row r="51" spans="2:10" ht="14.45" customHeight="1" x14ac:dyDescent="0.2">
      <c r="B51" s="11" t="s">
        <v>102</v>
      </c>
      <c r="C51" s="8" t="s">
        <v>114</v>
      </c>
      <c r="D51" s="12" t="s">
        <v>24</v>
      </c>
      <c r="E51" s="8" t="s">
        <v>66</v>
      </c>
      <c r="F51" s="8" t="s">
        <v>83</v>
      </c>
      <c r="G51" s="16">
        <v>500000</v>
      </c>
      <c r="H51" s="16">
        <v>0</v>
      </c>
      <c r="I51" s="16">
        <f t="shared" si="0"/>
        <v>500000</v>
      </c>
      <c r="J51" s="13"/>
    </row>
    <row r="52" spans="2:10" ht="14.45" customHeight="1" x14ac:dyDescent="0.2">
      <c r="B52" s="11" t="s">
        <v>103</v>
      </c>
      <c r="C52" s="8" t="s">
        <v>114</v>
      </c>
      <c r="D52" s="12" t="s">
        <v>24</v>
      </c>
      <c r="E52" s="8" t="s">
        <v>66</v>
      </c>
      <c r="F52" s="8" t="s">
        <v>83</v>
      </c>
      <c r="G52" s="16">
        <v>400000</v>
      </c>
      <c r="H52" s="16">
        <v>0</v>
      </c>
      <c r="I52" s="16">
        <f t="shared" si="0"/>
        <v>400000</v>
      </c>
      <c r="J52" s="13"/>
    </row>
    <row r="53" spans="2:10" ht="14.45" customHeight="1" x14ac:dyDescent="0.2">
      <c r="B53" s="11" t="s">
        <v>104</v>
      </c>
      <c r="C53" s="8" t="s">
        <v>114</v>
      </c>
      <c r="D53" s="12" t="s">
        <v>24</v>
      </c>
      <c r="E53" s="8" t="s">
        <v>66</v>
      </c>
      <c r="F53" s="8" t="s">
        <v>83</v>
      </c>
      <c r="G53" s="16">
        <v>1000000</v>
      </c>
      <c r="H53" s="16">
        <v>0</v>
      </c>
      <c r="I53" s="16">
        <f t="shared" si="0"/>
        <v>1000000</v>
      </c>
      <c r="J53" s="13"/>
    </row>
    <row r="54" spans="2:10" ht="14.45" customHeight="1" x14ac:dyDescent="0.2">
      <c r="B54" s="11" t="s">
        <v>105</v>
      </c>
      <c r="C54" s="8" t="s">
        <v>114</v>
      </c>
      <c r="D54" s="12" t="s">
        <v>24</v>
      </c>
      <c r="E54" s="8" t="s">
        <v>66</v>
      </c>
      <c r="F54" s="8" t="s">
        <v>83</v>
      </c>
      <c r="G54" s="16">
        <v>500000</v>
      </c>
      <c r="H54" s="16">
        <v>0</v>
      </c>
      <c r="I54" s="16">
        <f t="shared" si="0"/>
        <v>500000</v>
      </c>
      <c r="J54" s="13"/>
    </row>
    <row r="55" spans="2:10" ht="14.45" customHeight="1" x14ac:dyDescent="0.2">
      <c r="B55" s="11" t="s">
        <v>106</v>
      </c>
      <c r="C55" s="8" t="s">
        <v>114</v>
      </c>
      <c r="D55" s="12" t="s">
        <v>24</v>
      </c>
      <c r="E55" s="8" t="s">
        <v>66</v>
      </c>
      <c r="F55" s="8" t="s">
        <v>83</v>
      </c>
      <c r="G55" s="16">
        <v>300000</v>
      </c>
      <c r="H55" s="16">
        <v>0</v>
      </c>
      <c r="I55" s="16">
        <f t="shared" si="0"/>
        <v>300000</v>
      </c>
      <c r="J55" s="13"/>
    </row>
    <row r="56" spans="2:10" ht="14.45" customHeight="1" x14ac:dyDescent="0.2">
      <c r="B56" s="11" t="s">
        <v>107</v>
      </c>
      <c r="C56" s="8" t="s">
        <v>114</v>
      </c>
      <c r="D56" s="12" t="s">
        <v>24</v>
      </c>
      <c r="E56" s="8" t="s">
        <v>66</v>
      </c>
      <c r="F56" s="8" t="s">
        <v>83</v>
      </c>
      <c r="G56" s="18">
        <v>150000</v>
      </c>
      <c r="H56" s="18">
        <v>0</v>
      </c>
      <c r="I56" s="16">
        <f t="shared" si="0"/>
        <v>150000</v>
      </c>
      <c r="J56" s="13"/>
    </row>
    <row r="57" spans="2:10" ht="14.45" customHeight="1" x14ac:dyDescent="0.2">
      <c r="B57" s="11" t="s">
        <v>108</v>
      </c>
      <c r="C57" s="8" t="s">
        <v>114</v>
      </c>
      <c r="D57" s="12" t="s">
        <v>24</v>
      </c>
      <c r="E57" s="8" t="s">
        <v>66</v>
      </c>
      <c r="F57" s="8" t="s">
        <v>83</v>
      </c>
      <c r="G57" s="18">
        <v>150000</v>
      </c>
      <c r="H57" s="16">
        <v>0</v>
      </c>
      <c r="I57" s="16">
        <f t="shared" si="0"/>
        <v>150000</v>
      </c>
      <c r="J57" s="13"/>
    </row>
    <row r="58" spans="2:10" ht="14.45" customHeight="1" x14ac:dyDescent="0.2">
      <c r="B58" s="11" t="s">
        <v>109</v>
      </c>
      <c r="C58" s="8" t="s">
        <v>114</v>
      </c>
      <c r="D58" s="12" t="s">
        <v>24</v>
      </c>
      <c r="E58" s="8" t="s">
        <v>66</v>
      </c>
      <c r="F58" s="8" t="s">
        <v>83</v>
      </c>
      <c r="G58" s="18">
        <v>640000</v>
      </c>
      <c r="H58" s="16">
        <v>0</v>
      </c>
      <c r="I58" s="16">
        <f t="shared" si="0"/>
        <v>640000</v>
      </c>
      <c r="J58" s="13"/>
    </row>
    <row r="59" spans="2:10" ht="14.45" customHeight="1" x14ac:dyDescent="0.2">
      <c r="B59" s="11" t="s">
        <v>110</v>
      </c>
      <c r="C59" s="8" t="s">
        <v>114</v>
      </c>
      <c r="D59" s="12" t="s">
        <v>24</v>
      </c>
      <c r="E59" s="8" t="s">
        <v>66</v>
      </c>
      <c r="F59" s="8" t="s">
        <v>83</v>
      </c>
      <c r="G59" s="16">
        <v>350000</v>
      </c>
      <c r="H59" s="16">
        <v>0</v>
      </c>
      <c r="I59" s="16">
        <f t="shared" si="0"/>
        <v>350000</v>
      </c>
      <c r="J59" s="13"/>
    </row>
    <row r="60" spans="2:10" ht="14.45" customHeight="1" x14ac:dyDescent="0.2">
      <c r="B60" s="11" t="s">
        <v>111</v>
      </c>
      <c r="C60" s="8" t="s">
        <v>114</v>
      </c>
      <c r="D60" s="12" t="s">
        <v>24</v>
      </c>
      <c r="E60" s="8" t="s">
        <v>66</v>
      </c>
      <c r="F60" s="8" t="s">
        <v>83</v>
      </c>
      <c r="G60" s="18">
        <v>300000</v>
      </c>
      <c r="H60" s="16">
        <v>0</v>
      </c>
      <c r="I60" s="16">
        <f t="shared" si="0"/>
        <v>300000</v>
      </c>
      <c r="J60" s="13"/>
    </row>
    <row r="61" spans="2:10" ht="14.45" customHeight="1" x14ac:dyDescent="0.2">
      <c r="B61" s="11" t="s">
        <v>112</v>
      </c>
      <c r="C61" s="8" t="s">
        <v>114</v>
      </c>
      <c r="D61" s="12" t="s">
        <v>24</v>
      </c>
      <c r="E61" s="8" t="s">
        <v>66</v>
      </c>
      <c r="F61" s="8" t="s">
        <v>83</v>
      </c>
      <c r="G61" s="18">
        <v>710000</v>
      </c>
      <c r="H61" s="18">
        <v>0</v>
      </c>
      <c r="I61" s="16">
        <f t="shared" si="0"/>
        <v>710000</v>
      </c>
      <c r="J61" s="13"/>
    </row>
    <row r="62" spans="2:10" ht="14.45" customHeight="1" x14ac:dyDescent="0.2">
      <c r="B62" s="43" t="s">
        <v>10</v>
      </c>
      <c r="C62" s="44"/>
      <c r="D62" s="44"/>
      <c r="E62" s="44"/>
      <c r="F62" s="45"/>
      <c r="G62" s="19">
        <f>G40+G10</f>
        <v>5500000</v>
      </c>
      <c r="H62" s="19">
        <f>H40+H10</f>
        <v>332140.51647999999</v>
      </c>
      <c r="I62" s="19">
        <f t="shared" si="0"/>
        <v>5167859.4835200002</v>
      </c>
      <c r="J62" s="13"/>
    </row>
    <row r="63" spans="2:10" ht="14.45" customHeight="1" x14ac:dyDescent="0.2">
      <c r="B63" s="10"/>
      <c r="C63" s="10"/>
      <c r="D63" s="10"/>
      <c r="E63" s="10"/>
      <c r="F63" s="10"/>
      <c r="G63" s="20"/>
      <c r="H63" s="20"/>
      <c r="I63" s="20"/>
      <c r="J63" s="13"/>
    </row>
    <row r="64" spans="2:10" ht="14.45" customHeight="1" x14ac:dyDescent="0.2">
      <c r="B64" s="46" t="s">
        <v>11</v>
      </c>
      <c r="C64" s="46"/>
      <c r="D64" s="46"/>
      <c r="E64" s="46"/>
      <c r="F64" s="46"/>
      <c r="G64" s="46"/>
      <c r="H64" s="46"/>
      <c r="I64" s="46"/>
      <c r="J64" s="13"/>
    </row>
    <row r="65" spans="1:10" ht="14.45" customHeight="1" x14ac:dyDescent="0.2">
      <c r="B65" s="4"/>
      <c r="C65" s="4"/>
      <c r="D65" s="4"/>
      <c r="E65" s="4"/>
      <c r="F65" s="4"/>
      <c r="G65" s="3"/>
      <c r="H65" s="3"/>
      <c r="I65" s="3"/>
      <c r="J65" s="13"/>
    </row>
    <row r="66" spans="1:10" ht="14.45" customHeight="1" x14ac:dyDescent="0.2">
      <c r="B66" s="40" t="s">
        <v>12</v>
      </c>
      <c r="C66" s="41"/>
      <c r="D66" s="41"/>
      <c r="E66" s="41"/>
      <c r="F66" s="42"/>
      <c r="G66" s="18">
        <v>0</v>
      </c>
      <c r="H66" s="18">
        <v>0</v>
      </c>
      <c r="I66" s="18">
        <f t="shared" ref="I66" si="1">G66-H66</f>
        <v>0</v>
      </c>
      <c r="J66" s="13"/>
    </row>
    <row r="67" spans="1:10" ht="14.45" customHeight="1" x14ac:dyDescent="0.2">
      <c r="B67" s="5"/>
      <c r="C67" s="5"/>
      <c r="D67" s="5"/>
      <c r="E67" s="5"/>
      <c r="F67" s="5"/>
      <c r="G67" s="3"/>
      <c r="H67" s="3"/>
      <c r="I67" s="3"/>
      <c r="J67" s="13"/>
    </row>
    <row r="68" spans="1:10" ht="14.45" customHeight="1" x14ac:dyDescent="0.2">
      <c r="A68" s="1" t="s">
        <v>26</v>
      </c>
      <c r="B68" s="40" t="s">
        <v>13</v>
      </c>
      <c r="C68" s="41"/>
      <c r="D68" s="41"/>
      <c r="E68" s="41"/>
      <c r="F68" s="42"/>
      <c r="G68" s="2">
        <f>G66+G62</f>
        <v>5500000</v>
      </c>
      <c r="H68" s="2">
        <f>H66+H62</f>
        <v>332140.51647999999</v>
      </c>
      <c r="I68" s="2">
        <f t="shared" ref="I68" si="2">G68-H68</f>
        <v>5167859.4835200002</v>
      </c>
      <c r="J68" s="13"/>
    </row>
    <row r="69" spans="1:10" ht="14.45" customHeight="1" x14ac:dyDescent="0.2">
      <c r="J69" s="13"/>
    </row>
    <row r="70" spans="1:10" ht="14.45" customHeight="1" x14ac:dyDescent="0.2">
      <c r="H70" s="24"/>
      <c r="J70" s="13"/>
    </row>
    <row r="71" spans="1:10" ht="14.45" customHeight="1" x14ac:dyDescent="0.2">
      <c r="H71" s="13"/>
      <c r="J71" s="13"/>
    </row>
    <row r="72" spans="1:10" ht="14.45" customHeight="1" x14ac:dyDescent="0.2">
      <c r="J72" s="13"/>
    </row>
    <row r="73" spans="1:10" ht="14.45" customHeight="1" x14ac:dyDescent="0.2">
      <c r="I73" s="21"/>
      <c r="J73" s="13"/>
    </row>
    <row r="74" spans="1:10" ht="14.45" customHeight="1" x14ac:dyDescent="0.2">
      <c r="J74" s="13"/>
    </row>
    <row r="75" spans="1:10" ht="14.45" customHeight="1" x14ac:dyDescent="0.2">
      <c r="J75" s="13"/>
    </row>
    <row r="76" spans="1:10" ht="14.45" customHeight="1" x14ac:dyDescent="0.2">
      <c r="J76" s="13"/>
    </row>
    <row r="77" spans="1:10" ht="14.45" customHeight="1" x14ac:dyDescent="0.2">
      <c r="J77" s="13"/>
    </row>
    <row r="78" spans="1:10" ht="14.45" customHeight="1" x14ac:dyDescent="0.2">
      <c r="J78" s="13"/>
    </row>
    <row r="79" spans="1:10" ht="14.45" customHeight="1" x14ac:dyDescent="0.2">
      <c r="J79" s="13"/>
    </row>
    <row r="80" spans="1:10" ht="14.45" customHeight="1" x14ac:dyDescent="0.2">
      <c r="J80" s="13"/>
    </row>
    <row r="81" spans="10:10" ht="14.45" customHeight="1" x14ac:dyDescent="0.2">
      <c r="J81" s="13"/>
    </row>
    <row r="82" spans="10:10" ht="14.45" customHeight="1" x14ac:dyDescent="0.2">
      <c r="J82" s="13"/>
    </row>
    <row r="83" spans="10:10" ht="14.45" customHeight="1" x14ac:dyDescent="0.2">
      <c r="J83" s="13"/>
    </row>
    <row r="84" spans="10:10" ht="14.45" customHeight="1" x14ac:dyDescent="0.2">
      <c r="J84" s="13"/>
    </row>
    <row r="85" spans="10:10" ht="14.45" customHeight="1" x14ac:dyDescent="0.2">
      <c r="J85" s="13"/>
    </row>
    <row r="86" spans="10:10" ht="14.45" customHeight="1" x14ac:dyDescent="0.2">
      <c r="J86" s="13"/>
    </row>
  </sheetData>
  <sortState ref="B41:I61">
    <sortCondition ref="B41:B61"/>
  </sortState>
  <mergeCells count="15">
    <mergeCell ref="B66:F66"/>
    <mergeCell ref="B68:F68"/>
    <mergeCell ref="B62:F62"/>
    <mergeCell ref="B9:I9"/>
    <mergeCell ref="B64:I64"/>
    <mergeCell ref="B2:I2"/>
    <mergeCell ref="B3:I3"/>
    <mergeCell ref="B4:I4"/>
    <mergeCell ref="B5:I5"/>
    <mergeCell ref="B6:I6"/>
    <mergeCell ref="B7:B8"/>
    <mergeCell ref="C7:C8"/>
    <mergeCell ref="D7:D8"/>
    <mergeCell ref="E7:E8"/>
    <mergeCell ref="F7:F8"/>
  </mergeCells>
  <printOptions horizontalCentered="1"/>
  <pageMargins left="0" right="0" top="0.39370078740157483" bottom="0.59055118110236227" header="0.31496062992125984" footer="0.31496062992125984"/>
  <pageSetup scale="52" fitToHeight="0" orientation="landscape" r:id="rId1"/>
  <headerFooter>
    <oddFooter>&amp;R129</oddFooter>
  </headerFooter>
  <rowBreaks count="1" manualBreakCount="1">
    <brk id="69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II.9 EAEN </vt:lpstr>
      <vt:lpstr>'II.9 EAEN '!Área_de_impresión</vt:lpstr>
      <vt:lpstr>'II.9 EAEN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Nuñez Garza</dc:creator>
  <cp:lastModifiedBy>Marlen Hernández</cp:lastModifiedBy>
  <cp:lastPrinted>2024-03-21T16:12:44Z</cp:lastPrinted>
  <dcterms:created xsi:type="dcterms:W3CDTF">2020-05-07T16:42:45Z</dcterms:created>
  <dcterms:modified xsi:type="dcterms:W3CDTF">2024-07-15T15:45:47Z</dcterms:modified>
</cp:coreProperties>
</file>