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2021\Cuenta Pública 2021\Tomo III PODER EJECUTIVO\1. ESTADOS E INFORMES PRESUPUESTARIOS\03. Reportes Validados\"/>
    </mc:Choice>
  </mc:AlternateContent>
  <xr:revisionPtr revIDLastSave="0" documentId="13_ncr:1_{AC449AC6-1749-4A41-BF5E-7D03E0CEB7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8 EACF" sheetId="1" r:id="rId1"/>
  </sheets>
  <definedNames>
    <definedName name="_xlnm.Print_Area" localSheetId="0">'II.8 EACF'!$B$2:$H$47</definedName>
    <definedName name="_xlnm.Print_Titles" localSheetId="0">'II.8 EACF'!$2:$10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E45" i="1"/>
  <c r="E44" i="1"/>
  <c r="C41" i="1"/>
  <c r="F41" i="1"/>
  <c r="E13" i="1"/>
  <c r="E16" i="1"/>
  <c r="G11" i="1"/>
  <c r="D11" i="1"/>
  <c r="F11" i="1"/>
  <c r="G41" i="1"/>
  <c r="E43" i="1"/>
  <c r="G30" i="1"/>
  <c r="E14" i="1"/>
  <c r="E17" i="1"/>
  <c r="C21" i="1"/>
  <c r="E25" i="1"/>
  <c r="E28" i="1"/>
  <c r="E33" i="1"/>
  <c r="E36" i="1"/>
  <c r="E39" i="1"/>
  <c r="D21" i="1"/>
  <c r="F21" i="1"/>
  <c r="E12" i="1"/>
  <c r="E15" i="1"/>
  <c r="E18" i="1"/>
  <c r="E23" i="1"/>
  <c r="E26" i="1"/>
  <c r="C30" i="1"/>
  <c r="E34" i="1"/>
  <c r="E37" i="1"/>
  <c r="D30" i="1"/>
  <c r="G21" i="1"/>
  <c r="D41" i="1"/>
  <c r="E19" i="1"/>
  <c r="E24" i="1"/>
  <c r="E27" i="1"/>
  <c r="E32" i="1"/>
  <c r="E35" i="1"/>
  <c r="E38" i="1"/>
  <c r="C11" i="1"/>
  <c r="E22" i="1"/>
  <c r="E31" i="1"/>
  <c r="E42" i="1"/>
  <c r="H12" i="1" l="1"/>
  <c r="H39" i="1"/>
  <c r="H27" i="1"/>
  <c r="H24" i="1"/>
  <c r="H42" i="1"/>
  <c r="H36" i="1"/>
  <c r="H15" i="1"/>
  <c r="H43" i="1"/>
  <c r="H19" i="1"/>
  <c r="E41" i="1"/>
  <c r="H31" i="1"/>
  <c r="H33" i="1"/>
  <c r="H16" i="1"/>
  <c r="H37" i="1"/>
  <c r="H22" i="1"/>
  <c r="H34" i="1"/>
  <c r="H28" i="1"/>
  <c r="H13" i="1"/>
  <c r="H25" i="1"/>
  <c r="H38" i="1"/>
  <c r="H26" i="1"/>
  <c r="H35" i="1"/>
  <c r="H23" i="1"/>
  <c r="H17" i="1"/>
  <c r="H45" i="1"/>
  <c r="H32" i="1"/>
  <c r="H18" i="1"/>
  <c r="H14" i="1"/>
  <c r="H44" i="1"/>
  <c r="F47" i="1"/>
  <c r="G47" i="1"/>
  <c r="D47" i="1"/>
  <c r="E30" i="1"/>
  <c r="E21" i="1"/>
  <c r="E11" i="1"/>
  <c r="C47" i="1"/>
  <c r="H11" i="1" l="1"/>
  <c r="H30" i="1"/>
  <c r="H21" i="1"/>
  <c r="H41" i="1"/>
  <c r="E47" i="1"/>
  <c r="H47" i="1" l="1"/>
</calcChain>
</file>

<file path=xl/sharedStrings.xml><?xml version="1.0" encoding="utf-8"?>
<sst xmlns="http://schemas.openxmlformats.org/spreadsheetml/2006/main" count="48" uniqueCount="48">
  <si>
    <t>GOBIERNO DEL ESTADO DE NUEVO LEÓN</t>
  </si>
  <si>
    <t>Estado Analítico del Ejercicio del Presupuesto de Egresos</t>
  </si>
  <si>
    <t>Clasificación Funcional (Finalidad y Función)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</si>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</sst>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8" fillId="0" borderId="0" xfId="0" applyFont="1"/>
    <xf numFmtId="165" fontId="2" fillId="0" borderId="0" xfId="1" applyNumberFormat="1" applyFont="1"/>
    <xf numFmtId="165" fontId="8" fillId="0" borderId="0" xfId="0" applyNumberFormat="1" applyFont="1"/>
    <xf numFmtId="0" fontId="8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center" wrapText="1" indent="3"/>
    </xf>
    <xf numFmtId="164" fontId="8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justify" vertical="center" wrapText="1"/>
    </xf>
    <xf numFmtId="164" fontId="8" fillId="2" borderId="3" xfId="0" applyNumberFormat="1" applyFont="1" applyFill="1" applyBorder="1" applyAlignment="1">
      <alignment horizontal="right" vertical="center"/>
    </xf>
    <xf numFmtId="164" fontId="7" fillId="2" borderId="3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 indent="3"/>
    </xf>
    <xf numFmtId="164" fontId="7" fillId="2" borderId="1" xfId="0" applyNumberFormat="1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justify" vertical="center" wrapText="1"/>
    </xf>
    <xf numFmtId="164" fontId="8" fillId="2" borderId="12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161925</xdr:rowOff>
    </xdr:from>
    <xdr:to>
      <xdr:col>7</xdr:col>
      <xdr:colOff>752475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429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2:H50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20" t="s">
        <v>0</v>
      </c>
      <c r="C2" s="21"/>
      <c r="D2" s="21"/>
      <c r="E2" s="21"/>
      <c r="F2" s="21"/>
      <c r="G2" s="21"/>
      <c r="H2" s="22"/>
    </row>
    <row r="3" spans="2:8" ht="14.45" customHeight="1" x14ac:dyDescent="0.2">
      <c r="B3" s="23" t="s">
        <v>1</v>
      </c>
      <c r="C3" s="24"/>
      <c r="D3" s="24"/>
      <c r="E3" s="24"/>
      <c r="F3" s="24"/>
      <c r="G3" s="24"/>
      <c r="H3" s="25"/>
    </row>
    <row r="4" spans="2:8" ht="14.45" customHeight="1" x14ac:dyDescent="0.2">
      <c r="B4" s="23" t="s">
        <v>2</v>
      </c>
      <c r="C4" s="24"/>
      <c r="D4" s="24"/>
      <c r="E4" s="24"/>
      <c r="F4" s="24"/>
      <c r="G4" s="24"/>
      <c r="H4" s="25"/>
    </row>
    <row r="5" spans="2:8" ht="14.45" customHeight="1" x14ac:dyDescent="0.2">
      <c r="B5" s="26" t="s">
        <v>47</v>
      </c>
      <c r="C5" s="27"/>
      <c r="D5" s="27"/>
      <c r="E5" s="27"/>
      <c r="F5" s="27"/>
      <c r="G5" s="27"/>
      <c r="H5" s="28"/>
    </row>
    <row r="6" spans="2:8" ht="14.45" customHeight="1" x14ac:dyDescent="0.2">
      <c r="B6" s="29" t="s">
        <v>3</v>
      </c>
      <c r="C6" s="30"/>
      <c r="D6" s="30"/>
      <c r="E6" s="30"/>
      <c r="F6" s="30"/>
      <c r="G6" s="30"/>
      <c r="H6" s="31"/>
    </row>
    <row r="7" spans="2:8" ht="14.45" customHeight="1" x14ac:dyDescent="0.2">
      <c r="B7" s="32" t="s">
        <v>6</v>
      </c>
      <c r="C7" s="19" t="s">
        <v>4</v>
      </c>
      <c r="D7" s="19"/>
      <c r="E7" s="19"/>
      <c r="F7" s="19"/>
      <c r="G7" s="19"/>
      <c r="H7" s="19" t="s">
        <v>5</v>
      </c>
    </row>
    <row r="8" spans="2:8" ht="22.5" x14ac:dyDescent="0.2">
      <c r="B8" s="33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/>
    </row>
    <row r="9" spans="2:8" ht="14.45" customHeight="1" x14ac:dyDescent="0.2">
      <c r="B9" s="34"/>
      <c r="C9" s="18">
        <v>1</v>
      </c>
      <c r="D9" s="18">
        <v>2</v>
      </c>
      <c r="E9" s="18" t="s">
        <v>12</v>
      </c>
      <c r="F9" s="18">
        <v>4</v>
      </c>
      <c r="G9" s="18">
        <v>5</v>
      </c>
      <c r="H9" s="18" t="s">
        <v>13</v>
      </c>
    </row>
    <row r="10" spans="2:8" ht="14.45" customHeight="1" x14ac:dyDescent="0.2">
      <c r="B10" s="6"/>
      <c r="C10" s="6"/>
      <c r="D10" s="6"/>
      <c r="E10" s="6"/>
      <c r="F10" s="6"/>
      <c r="G10" s="6"/>
      <c r="H10" s="6"/>
    </row>
    <row r="11" spans="2:8" ht="14.45" customHeight="1" x14ac:dyDescent="0.2">
      <c r="B11" s="7" t="s">
        <v>14</v>
      </c>
      <c r="C11" s="8">
        <f>SUM(C12:C19)</f>
        <v>19546490.171829998</v>
      </c>
      <c r="D11" s="8">
        <f>SUM(D12:D19)</f>
        <v>5103794.8023300022</v>
      </c>
      <c r="E11" s="8">
        <f>C11+D11</f>
        <v>24650284.974160001</v>
      </c>
      <c r="F11" s="8">
        <f t="shared" ref="F11:G11" si="0">SUM(F12:F19)</f>
        <v>23715364.227630004</v>
      </c>
      <c r="G11" s="8">
        <f t="shared" si="0"/>
        <v>22808852.262430005</v>
      </c>
      <c r="H11" s="8">
        <f>E11-F11</f>
        <v>934920.7465299964</v>
      </c>
    </row>
    <row r="12" spans="2:8" ht="14.45" customHeight="1" x14ac:dyDescent="0.2">
      <c r="B12" s="9" t="s">
        <v>15</v>
      </c>
      <c r="C12" s="10">
        <v>619398.51300000004</v>
      </c>
      <c r="D12" s="10">
        <v>7.4505805969238283E-12</v>
      </c>
      <c r="E12" s="10">
        <f t="shared" ref="E12:E19" si="1">C12+D12</f>
        <v>619398.51300000004</v>
      </c>
      <c r="F12" s="10">
        <v>619398.51300000004</v>
      </c>
      <c r="G12" s="10">
        <v>619398.51300000004</v>
      </c>
      <c r="H12" s="10">
        <f t="shared" ref="H12:H19" si="2">E12-F12</f>
        <v>0</v>
      </c>
    </row>
    <row r="13" spans="2:8" ht="14.45" customHeight="1" x14ac:dyDescent="0.2">
      <c r="B13" s="9" t="s">
        <v>16</v>
      </c>
      <c r="C13" s="10">
        <v>7720496.072750004</v>
      </c>
      <c r="D13" s="10">
        <v>318302.69337999972</v>
      </c>
      <c r="E13" s="10">
        <f t="shared" si="1"/>
        <v>8038798.7661300041</v>
      </c>
      <c r="F13" s="10">
        <v>7932437.9907400077</v>
      </c>
      <c r="G13" s="10">
        <v>7708455.1703300029</v>
      </c>
      <c r="H13" s="10">
        <f t="shared" si="2"/>
        <v>106360.77538999636</v>
      </c>
    </row>
    <row r="14" spans="2:8" ht="14.45" customHeight="1" x14ac:dyDescent="0.2">
      <c r="B14" s="9" t="s">
        <v>17</v>
      </c>
      <c r="C14" s="10">
        <v>1663844.1261699998</v>
      </c>
      <c r="D14" s="10">
        <v>95139.390820000001</v>
      </c>
      <c r="E14" s="10">
        <f t="shared" si="1"/>
        <v>1758983.5169899999</v>
      </c>
      <c r="F14" s="10">
        <v>1731995.0762200004</v>
      </c>
      <c r="G14" s="10">
        <v>1707083.6836600008</v>
      </c>
      <c r="H14" s="10">
        <f t="shared" si="2"/>
        <v>26988.440769999521</v>
      </c>
    </row>
    <row r="15" spans="2:8" ht="14.45" customHeight="1" x14ac:dyDescent="0.2">
      <c r="B15" s="9" t="s">
        <v>18</v>
      </c>
      <c r="C15" s="10">
        <v>0</v>
      </c>
      <c r="D15" s="10">
        <v>0</v>
      </c>
      <c r="E15" s="10">
        <f t="shared" si="1"/>
        <v>0</v>
      </c>
      <c r="F15" s="10">
        <v>0</v>
      </c>
      <c r="G15" s="10">
        <v>0</v>
      </c>
      <c r="H15" s="10">
        <f t="shared" si="2"/>
        <v>0</v>
      </c>
    </row>
    <row r="16" spans="2:8" ht="14.45" customHeight="1" x14ac:dyDescent="0.2">
      <c r="B16" s="9" t="s">
        <v>19</v>
      </c>
      <c r="C16" s="10">
        <v>1573431.3270800011</v>
      </c>
      <c r="D16" s="10">
        <v>3916012.1445500017</v>
      </c>
      <c r="E16" s="10">
        <f t="shared" si="1"/>
        <v>5489443.4716300033</v>
      </c>
      <c r="F16" s="10">
        <v>5322368.2388700033</v>
      </c>
      <c r="G16" s="10">
        <v>5298124.8304600017</v>
      </c>
      <c r="H16" s="10">
        <f t="shared" si="2"/>
        <v>167075.23276000004</v>
      </c>
    </row>
    <row r="17" spans="2:8" ht="14.45" customHeight="1" x14ac:dyDescent="0.2">
      <c r="B17" s="9" t="s">
        <v>20</v>
      </c>
      <c r="C17" s="10">
        <v>0</v>
      </c>
      <c r="D17" s="10">
        <v>0</v>
      </c>
      <c r="E17" s="10">
        <f t="shared" si="1"/>
        <v>0</v>
      </c>
      <c r="F17" s="10">
        <v>0</v>
      </c>
      <c r="G17" s="10">
        <v>0</v>
      </c>
      <c r="H17" s="10">
        <f t="shared" si="2"/>
        <v>0</v>
      </c>
    </row>
    <row r="18" spans="2:8" ht="14.45" customHeight="1" x14ac:dyDescent="0.2">
      <c r="B18" s="9" t="s">
        <v>21</v>
      </c>
      <c r="C18" s="10">
        <v>5552147.7058699951</v>
      </c>
      <c r="D18" s="10">
        <v>246510.61970999994</v>
      </c>
      <c r="E18" s="10">
        <f t="shared" si="1"/>
        <v>5798658.3255799953</v>
      </c>
      <c r="F18" s="10">
        <v>5322845.7202499919</v>
      </c>
      <c r="G18" s="10">
        <v>4947021.154360001</v>
      </c>
      <c r="H18" s="10">
        <f t="shared" si="2"/>
        <v>475812.60533000343</v>
      </c>
    </row>
    <row r="19" spans="2:8" ht="14.45" customHeight="1" x14ac:dyDescent="0.2">
      <c r="B19" s="9" t="s">
        <v>22</v>
      </c>
      <c r="C19" s="10">
        <v>2417172.4269599989</v>
      </c>
      <c r="D19" s="10">
        <v>527829.95386999985</v>
      </c>
      <c r="E19" s="10">
        <f t="shared" si="1"/>
        <v>2945002.3808299988</v>
      </c>
      <c r="F19" s="10">
        <v>2786318.6885500015</v>
      </c>
      <c r="G19" s="10">
        <v>2528768.9106200016</v>
      </c>
      <c r="H19" s="10">
        <f t="shared" si="2"/>
        <v>158683.69227999728</v>
      </c>
    </row>
    <row r="20" spans="2:8" ht="14.45" customHeight="1" x14ac:dyDescent="0.2">
      <c r="B20" s="11"/>
      <c r="C20" s="10"/>
      <c r="D20" s="10"/>
      <c r="E20" s="10"/>
      <c r="F20" s="10"/>
      <c r="G20" s="10"/>
      <c r="H20" s="10"/>
    </row>
    <row r="21" spans="2:8" ht="14.45" customHeight="1" x14ac:dyDescent="0.2">
      <c r="B21" s="7" t="s">
        <v>23</v>
      </c>
      <c r="C21" s="8">
        <f>SUM(C22:C28)</f>
        <v>56464837.465659998</v>
      </c>
      <c r="D21" s="8">
        <f>SUM(D22:D28)</f>
        <v>1618316.9048300015</v>
      </c>
      <c r="E21" s="8">
        <f t="shared" ref="E21:E47" si="3">C21+D21</f>
        <v>58083154.37049</v>
      </c>
      <c r="F21" s="8">
        <f t="shared" ref="F21:G21" si="4">SUM(F22:F28)</f>
        <v>56360569.736899972</v>
      </c>
      <c r="G21" s="8">
        <f t="shared" si="4"/>
        <v>55166481.289529979</v>
      </c>
      <c r="H21" s="8">
        <f t="shared" ref="H21:H47" si="5">E21-F21</f>
        <v>1722584.6335900277</v>
      </c>
    </row>
    <row r="22" spans="2:8" ht="14.45" customHeight="1" x14ac:dyDescent="0.2">
      <c r="B22" s="9" t="s">
        <v>24</v>
      </c>
      <c r="C22" s="10">
        <v>144995.42422000002</v>
      </c>
      <c r="D22" s="10">
        <v>-53322.424519999993</v>
      </c>
      <c r="E22" s="10">
        <f t="shared" si="3"/>
        <v>91672.999700000015</v>
      </c>
      <c r="F22" s="10">
        <v>79995.332429999893</v>
      </c>
      <c r="G22" s="10">
        <v>77535.152849999926</v>
      </c>
      <c r="H22" s="10">
        <f t="shared" si="5"/>
        <v>11677.667270000122</v>
      </c>
    </row>
    <row r="23" spans="2:8" ht="14.45" customHeight="1" x14ac:dyDescent="0.2">
      <c r="B23" s="9" t="s">
        <v>25</v>
      </c>
      <c r="C23" s="10">
        <v>2900257.8375800001</v>
      </c>
      <c r="D23" s="10">
        <v>-615267.21339999989</v>
      </c>
      <c r="E23" s="10">
        <f t="shared" si="3"/>
        <v>2284990.6241800003</v>
      </c>
      <c r="F23" s="10">
        <v>1785769.3556599997</v>
      </c>
      <c r="G23" s="10">
        <v>1767473.6207799993</v>
      </c>
      <c r="H23" s="10">
        <f t="shared" si="5"/>
        <v>499221.26852000062</v>
      </c>
    </row>
    <row r="24" spans="2:8" ht="14.45" customHeight="1" x14ac:dyDescent="0.2">
      <c r="B24" s="9" t="s">
        <v>26</v>
      </c>
      <c r="C24" s="10">
        <v>7940103.19178</v>
      </c>
      <c r="D24" s="10">
        <v>343892.86887999973</v>
      </c>
      <c r="E24" s="10">
        <f t="shared" si="3"/>
        <v>8283996.06066</v>
      </c>
      <c r="F24" s="10">
        <v>7514970.7174900044</v>
      </c>
      <c r="G24" s="10">
        <v>7078923.2641400015</v>
      </c>
      <c r="H24" s="10">
        <f t="shared" si="5"/>
        <v>769025.34316999558</v>
      </c>
    </row>
    <row r="25" spans="2:8" ht="14.45" customHeight="1" x14ac:dyDescent="0.2">
      <c r="B25" s="9" t="s">
        <v>27</v>
      </c>
      <c r="C25" s="10">
        <v>939176.11429000017</v>
      </c>
      <c r="D25" s="10">
        <v>253686.34633999993</v>
      </c>
      <c r="E25" s="10">
        <f t="shared" si="3"/>
        <v>1192862.4606300001</v>
      </c>
      <c r="F25" s="10">
        <v>1134386.4439199998</v>
      </c>
      <c r="G25" s="10">
        <v>1073148.46535</v>
      </c>
      <c r="H25" s="10">
        <f t="shared" si="5"/>
        <v>58476.016710000345</v>
      </c>
    </row>
    <row r="26" spans="2:8" ht="14.45" customHeight="1" x14ac:dyDescent="0.2">
      <c r="B26" s="9" t="s">
        <v>28</v>
      </c>
      <c r="C26" s="10">
        <v>37668464.546170004</v>
      </c>
      <c r="D26" s="10">
        <v>2725659.7922200002</v>
      </c>
      <c r="E26" s="10">
        <f t="shared" si="3"/>
        <v>40394124.338390008</v>
      </c>
      <c r="F26" s="10">
        <v>40058488.617739975</v>
      </c>
      <c r="G26" s="10">
        <v>39562163.45112998</v>
      </c>
      <c r="H26" s="10">
        <f t="shared" si="5"/>
        <v>335635.72065003216</v>
      </c>
    </row>
    <row r="27" spans="2:8" ht="14.45" customHeight="1" x14ac:dyDescent="0.2">
      <c r="B27" s="9" t="s">
        <v>29</v>
      </c>
      <c r="C27" s="10">
        <v>6864103.6433500005</v>
      </c>
      <c r="D27" s="10">
        <v>-1038124.8962299988</v>
      </c>
      <c r="E27" s="10">
        <f t="shared" si="3"/>
        <v>5825978.7471200014</v>
      </c>
      <c r="F27" s="10">
        <v>5777710.2411500011</v>
      </c>
      <c r="G27" s="10">
        <v>5598132.8603800014</v>
      </c>
      <c r="H27" s="10">
        <f t="shared" si="5"/>
        <v>48268.505970000289</v>
      </c>
    </row>
    <row r="28" spans="2:8" ht="14.45" customHeight="1" x14ac:dyDescent="0.2">
      <c r="B28" s="9" t="s">
        <v>30</v>
      </c>
      <c r="C28" s="10">
        <v>7736.7082700000001</v>
      </c>
      <c r="D28" s="10">
        <v>1792.4315399999996</v>
      </c>
      <c r="E28" s="10">
        <f t="shared" si="3"/>
        <v>9529.1398100000006</v>
      </c>
      <c r="F28" s="10">
        <v>9249.0285100000001</v>
      </c>
      <c r="G28" s="10">
        <v>9104.4749000000011</v>
      </c>
      <c r="H28" s="10">
        <f t="shared" si="5"/>
        <v>280.11130000000048</v>
      </c>
    </row>
    <row r="29" spans="2:8" ht="14.45" customHeight="1" x14ac:dyDescent="0.2">
      <c r="B29" s="11"/>
      <c r="C29" s="12"/>
      <c r="D29" s="12"/>
      <c r="E29" s="12"/>
      <c r="F29" s="12"/>
      <c r="G29" s="12"/>
      <c r="H29" s="12"/>
    </row>
    <row r="30" spans="2:8" ht="14.45" customHeight="1" x14ac:dyDescent="0.2">
      <c r="B30" s="7" t="s">
        <v>31</v>
      </c>
      <c r="C30" s="13">
        <f>SUM(C31:C39)</f>
        <v>3126664.866789999</v>
      </c>
      <c r="D30" s="13">
        <f>SUM(D31:D39)</f>
        <v>99809.390720000287</v>
      </c>
      <c r="E30" s="13">
        <f t="shared" si="3"/>
        <v>3226474.2575099994</v>
      </c>
      <c r="F30" s="13">
        <f t="shared" ref="F30:G30" si="6">SUM(F31:F39)</f>
        <v>2290258.6048499993</v>
      </c>
      <c r="G30" s="13">
        <f t="shared" si="6"/>
        <v>2090387.4560399998</v>
      </c>
      <c r="H30" s="13">
        <f t="shared" si="5"/>
        <v>936215.65266000014</v>
      </c>
    </row>
    <row r="31" spans="2:8" ht="14.45" customHeight="1" x14ac:dyDescent="0.2">
      <c r="B31" s="9" t="s">
        <v>32</v>
      </c>
      <c r="C31" s="12">
        <v>626659.6085999998</v>
      </c>
      <c r="D31" s="12">
        <v>-257808.48232999988</v>
      </c>
      <c r="E31" s="12">
        <f t="shared" si="3"/>
        <v>368851.12626999989</v>
      </c>
      <c r="F31" s="12">
        <v>365503.14554999996</v>
      </c>
      <c r="G31" s="12">
        <v>352845.89324000012</v>
      </c>
      <c r="H31" s="12">
        <f t="shared" si="5"/>
        <v>3347.9807199999341</v>
      </c>
    </row>
    <row r="32" spans="2:8" ht="14.45" customHeight="1" x14ac:dyDescent="0.2">
      <c r="B32" s="9" t="s">
        <v>33</v>
      </c>
      <c r="C32" s="12">
        <v>396478.64540999988</v>
      </c>
      <c r="D32" s="12">
        <v>19394.103399999993</v>
      </c>
      <c r="E32" s="12">
        <f t="shared" si="3"/>
        <v>415872.7488099999</v>
      </c>
      <c r="F32" s="12">
        <v>364787.18901999976</v>
      </c>
      <c r="G32" s="12">
        <v>287871.82917000004</v>
      </c>
      <c r="H32" s="12">
        <f t="shared" si="5"/>
        <v>51085.559790000145</v>
      </c>
    </row>
    <row r="33" spans="2:8" ht="14.45" customHeight="1" x14ac:dyDescent="0.2">
      <c r="B33" s="9" t="s">
        <v>34</v>
      </c>
      <c r="C33" s="12">
        <v>4159.6133399999999</v>
      </c>
      <c r="D33" s="12">
        <v>942.60722000000032</v>
      </c>
      <c r="E33" s="12">
        <f t="shared" si="3"/>
        <v>5102.2205599999998</v>
      </c>
      <c r="F33" s="12">
        <v>4983.1128100000005</v>
      </c>
      <c r="G33" s="12">
        <v>4929.1764700000003</v>
      </c>
      <c r="H33" s="12">
        <f t="shared" si="5"/>
        <v>119.10774999999921</v>
      </c>
    </row>
    <row r="34" spans="2:8" ht="14.45" customHeight="1" x14ac:dyDescent="0.2">
      <c r="B34" s="9" t="s">
        <v>35</v>
      </c>
      <c r="C34" s="12">
        <v>0</v>
      </c>
      <c r="D34" s="12">
        <v>0</v>
      </c>
      <c r="E34" s="12">
        <f t="shared" si="3"/>
        <v>0</v>
      </c>
      <c r="F34" s="12">
        <v>0</v>
      </c>
      <c r="G34" s="12">
        <v>0</v>
      </c>
      <c r="H34" s="12">
        <f t="shared" si="5"/>
        <v>0</v>
      </c>
    </row>
    <row r="35" spans="2:8" ht="14.45" customHeight="1" x14ac:dyDescent="0.2">
      <c r="B35" s="9" t="s">
        <v>36</v>
      </c>
      <c r="C35" s="12">
        <v>1900009.2262399995</v>
      </c>
      <c r="D35" s="12">
        <v>207824.48171000017</v>
      </c>
      <c r="E35" s="12">
        <f t="shared" si="3"/>
        <v>2107833.7079499997</v>
      </c>
      <c r="F35" s="12">
        <v>1270473.1648499996</v>
      </c>
      <c r="G35" s="12">
        <v>1256917.3564799998</v>
      </c>
      <c r="H35" s="12">
        <f t="shared" si="5"/>
        <v>837360.54310000013</v>
      </c>
    </row>
    <row r="36" spans="2:8" ht="14.45" customHeight="1" x14ac:dyDescent="0.2">
      <c r="B36" s="9" t="s">
        <v>37</v>
      </c>
      <c r="C36" s="12">
        <v>0</v>
      </c>
      <c r="D36" s="12">
        <v>0</v>
      </c>
      <c r="E36" s="12">
        <f t="shared" si="3"/>
        <v>0</v>
      </c>
      <c r="F36" s="12">
        <v>0</v>
      </c>
      <c r="G36" s="12">
        <v>0</v>
      </c>
      <c r="H36" s="12">
        <f t="shared" si="5"/>
        <v>0</v>
      </c>
    </row>
    <row r="37" spans="2:8" ht="14.45" customHeight="1" x14ac:dyDescent="0.2">
      <c r="B37" s="9" t="s">
        <v>38</v>
      </c>
      <c r="C37" s="12">
        <v>170310.98355</v>
      </c>
      <c r="D37" s="12">
        <v>35184.511309999994</v>
      </c>
      <c r="E37" s="12">
        <f t="shared" si="3"/>
        <v>205495.49486000001</v>
      </c>
      <c r="F37" s="12">
        <v>162029.50350999998</v>
      </c>
      <c r="G37" s="12">
        <v>158892.35711000001</v>
      </c>
      <c r="H37" s="12">
        <f t="shared" si="5"/>
        <v>43465.991350000026</v>
      </c>
    </row>
    <row r="38" spans="2:8" ht="14.45" customHeight="1" x14ac:dyDescent="0.2">
      <c r="B38" s="9" t="s">
        <v>39</v>
      </c>
      <c r="C38" s="12">
        <v>28252.597530000003</v>
      </c>
      <c r="D38" s="12">
        <v>0</v>
      </c>
      <c r="E38" s="12">
        <f t="shared" si="3"/>
        <v>28252.597530000003</v>
      </c>
      <c r="F38" s="12">
        <v>27416.127579999997</v>
      </c>
      <c r="G38" s="12">
        <v>26607.156280000003</v>
      </c>
      <c r="H38" s="12">
        <f t="shared" si="5"/>
        <v>836.46995000000607</v>
      </c>
    </row>
    <row r="39" spans="2:8" ht="14.45" customHeight="1" x14ac:dyDescent="0.2">
      <c r="B39" s="9" t="s">
        <v>40</v>
      </c>
      <c r="C39" s="12">
        <v>794.19212000000005</v>
      </c>
      <c r="D39" s="12">
        <v>94272.169410000017</v>
      </c>
      <c r="E39" s="12">
        <f t="shared" si="3"/>
        <v>95066.361530000024</v>
      </c>
      <c r="F39" s="12">
        <v>95066.361530000009</v>
      </c>
      <c r="G39" s="12">
        <v>2323.6872899999998</v>
      </c>
      <c r="H39" s="12">
        <f t="shared" si="5"/>
        <v>0</v>
      </c>
    </row>
    <row r="40" spans="2:8" ht="14.45" customHeight="1" x14ac:dyDescent="0.2">
      <c r="B40" s="16"/>
      <c r="C40" s="17"/>
      <c r="D40" s="17"/>
      <c r="E40" s="17"/>
      <c r="F40" s="17"/>
      <c r="G40" s="17"/>
      <c r="H40" s="17"/>
    </row>
    <row r="41" spans="2:8" ht="14.45" customHeight="1" x14ac:dyDescent="0.2">
      <c r="B41" s="7" t="s">
        <v>41</v>
      </c>
      <c r="C41" s="13">
        <f>SUM(C42:C45)</f>
        <v>28029112.17678</v>
      </c>
      <c r="D41" s="13">
        <f>SUM(D42:D45)</f>
        <v>4625819.1881899973</v>
      </c>
      <c r="E41" s="13">
        <f t="shared" si="3"/>
        <v>32654931.364969999</v>
      </c>
      <c r="F41" s="13">
        <f t="shared" ref="F41:G41" si="7">SUM(F42:F45)</f>
        <v>32358864.187620007</v>
      </c>
      <c r="G41" s="13">
        <f t="shared" si="7"/>
        <v>32358497.280060001</v>
      </c>
      <c r="H41" s="13">
        <f t="shared" si="5"/>
        <v>296067.1773499921</v>
      </c>
    </row>
    <row r="42" spans="2:8" ht="14.45" customHeight="1" x14ac:dyDescent="0.2">
      <c r="B42" s="9" t="s">
        <v>42</v>
      </c>
      <c r="C42" s="12">
        <v>9967491.2299400009</v>
      </c>
      <c r="D42" s="12">
        <v>3108528.2853099997</v>
      </c>
      <c r="E42" s="12">
        <f t="shared" si="3"/>
        <v>13076019.515250001</v>
      </c>
      <c r="F42" s="12">
        <v>13074071.896980001</v>
      </c>
      <c r="G42" s="12">
        <v>13074071.896980001</v>
      </c>
      <c r="H42" s="12">
        <f t="shared" si="5"/>
        <v>1947.6182700004429</v>
      </c>
    </row>
    <row r="43" spans="2:8" ht="22.5" x14ac:dyDescent="0.2">
      <c r="B43" s="9" t="s">
        <v>43</v>
      </c>
      <c r="C43" s="12">
        <v>17261620.946839999</v>
      </c>
      <c r="D43" s="12">
        <v>2317290.9028799976</v>
      </c>
      <c r="E43" s="12">
        <f t="shared" si="3"/>
        <v>19578911.849719997</v>
      </c>
      <c r="F43" s="12">
        <v>19284792.290640004</v>
      </c>
      <c r="G43" s="12">
        <v>19284425.383080002</v>
      </c>
      <c r="H43" s="12">
        <f t="shared" si="5"/>
        <v>294119.55907999352</v>
      </c>
    </row>
    <row r="44" spans="2:8" ht="14.45" customHeight="1" x14ac:dyDescent="0.2">
      <c r="B44" s="9" t="s">
        <v>44</v>
      </c>
      <c r="C44" s="12">
        <v>0</v>
      </c>
      <c r="D44" s="12">
        <v>0</v>
      </c>
      <c r="E44" s="12">
        <f t="shared" si="3"/>
        <v>0</v>
      </c>
      <c r="F44" s="12">
        <v>0</v>
      </c>
      <c r="G44" s="12">
        <v>0</v>
      </c>
      <c r="H44" s="12">
        <f t="shared" si="5"/>
        <v>0</v>
      </c>
    </row>
    <row r="45" spans="2:8" ht="14.45" customHeight="1" x14ac:dyDescent="0.2">
      <c r="B45" s="9" t="s">
        <v>45</v>
      </c>
      <c r="C45" s="12">
        <v>800000</v>
      </c>
      <c r="D45" s="12">
        <v>-800000</v>
      </c>
      <c r="E45" s="12">
        <f t="shared" si="3"/>
        <v>0</v>
      </c>
      <c r="F45" s="12">
        <v>0</v>
      </c>
      <c r="G45" s="12">
        <v>0</v>
      </c>
      <c r="H45" s="12">
        <f t="shared" si="5"/>
        <v>0</v>
      </c>
    </row>
    <row r="46" spans="2:8" ht="14.45" customHeight="1" x14ac:dyDescent="0.2">
      <c r="B46" s="11"/>
      <c r="C46" s="12"/>
      <c r="D46" s="12"/>
      <c r="E46" s="12"/>
      <c r="F46" s="12"/>
      <c r="G46" s="12"/>
      <c r="H46" s="12"/>
    </row>
    <row r="47" spans="2:8" ht="14.45" customHeight="1" x14ac:dyDescent="0.2">
      <c r="B47" s="14" t="s">
        <v>46</v>
      </c>
      <c r="C47" s="15">
        <f>C11+C21+C30+C41</f>
        <v>107167104.68106</v>
      </c>
      <c r="D47" s="15">
        <f>D11+D21+D30+D41</f>
        <v>11447740.28607</v>
      </c>
      <c r="E47" s="15">
        <f t="shared" si="3"/>
        <v>118614844.96713001</v>
      </c>
      <c r="F47" s="15">
        <f t="shared" ref="F47:G47" si="8">F11+F21+F30+F41</f>
        <v>114725056.75699997</v>
      </c>
      <c r="G47" s="15">
        <f t="shared" si="8"/>
        <v>112424218.28805998</v>
      </c>
      <c r="H47" s="15">
        <f t="shared" si="5"/>
        <v>3889788.2101300359</v>
      </c>
    </row>
    <row r="48" spans="2:8" ht="14.45" customHeight="1" x14ac:dyDescent="0.2">
      <c r="B48" s="3"/>
      <c r="C48" s="3"/>
      <c r="D48" s="3"/>
      <c r="E48" s="3"/>
      <c r="F48" s="3"/>
      <c r="G48" s="3"/>
      <c r="H48" s="3"/>
    </row>
    <row r="49" spans="2:8" ht="14.45" customHeight="1" x14ac:dyDescent="0.2">
      <c r="B49" s="3"/>
      <c r="C49" s="4"/>
      <c r="D49" s="4"/>
      <c r="E49" s="4"/>
      <c r="F49" s="4"/>
      <c r="G49" s="4"/>
      <c r="H49" s="3"/>
    </row>
    <row r="50" spans="2:8" ht="14.45" customHeight="1" x14ac:dyDescent="0.2">
      <c r="C50" s="5"/>
      <c r="D50" s="5"/>
      <c r="E50" s="5"/>
      <c r="F50" s="5"/>
      <c r="G50" s="5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II.8 EACF</vt:lpstr>
      <vt:lpstr>'II.8 EACF'!Área_de_impresión</vt:lpstr>
      <vt:lpstr>'II.8 EACF'!Títulos_a_imprimir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2022-04-04T21:58:00Z</cp:lastPrinted>
  <dcterms:created xsi:type="dcterms:W3CDTF">2020-05-04T21:09:00Z</dcterms:created>
  <dcterms:modified xsi:type="dcterms:W3CDTF">2022-04-04T21:58:02Z</dcterms:modified>
</cp:coreProperties>
</file>