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2\Cuenta Pública 2022\Reportes IMCO CP2022\03. Reportes Validados\"/>
    </mc:Choice>
  </mc:AlternateContent>
  <bookViews>
    <workbookView xWindow="-120" yWindow="-120" windowWidth="29040" windowHeight="15840"/>
  </bookViews>
  <sheets>
    <sheet name="II.8 EACF" sheetId="1" r:id="rId1"/>
  </sheets>
  <definedNames>
    <definedName name="_xlnm.Print_Area" localSheetId="0">'II.8 EACF'!$B$2:$H$47</definedName>
    <definedName name="_xlnm.Print_Titles" localSheetId="0">'II.8 EACF'!$2:$10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E45" i="1"/>
  <c r="E44" i="1"/>
  <c r="C41" i="1"/>
  <c r="F41" i="1"/>
  <c r="E13" i="1"/>
  <c r="E16" i="1"/>
  <c r="G11" i="1"/>
  <c r="D11" i="1"/>
  <c r="F11" i="1"/>
  <c r="G41" i="1"/>
  <c r="E43" i="1"/>
  <c r="G30" i="1"/>
  <c r="E14" i="1"/>
  <c r="E17" i="1"/>
  <c r="C21" i="1"/>
  <c r="E25" i="1"/>
  <c r="E28" i="1"/>
  <c r="E33" i="1"/>
  <c r="E36" i="1"/>
  <c r="E39" i="1"/>
  <c r="D21" i="1"/>
  <c r="F21" i="1"/>
  <c r="E12" i="1"/>
  <c r="E15" i="1"/>
  <c r="E18" i="1"/>
  <c r="E23" i="1"/>
  <c r="E26" i="1"/>
  <c r="C30" i="1"/>
  <c r="E34" i="1"/>
  <c r="E37" i="1"/>
  <c r="D30" i="1"/>
  <c r="G21" i="1"/>
  <c r="D41" i="1"/>
  <c r="E19" i="1"/>
  <c r="E24" i="1"/>
  <c r="E27" i="1"/>
  <c r="E32" i="1"/>
  <c r="E35" i="1"/>
  <c r="E38" i="1"/>
  <c r="C11" i="1"/>
  <c r="E22" i="1"/>
  <c r="E31" i="1"/>
  <c r="E42" i="1"/>
  <c r="H12" i="1" l="1"/>
  <c r="H39" i="1"/>
  <c r="H27" i="1"/>
  <c r="H24" i="1"/>
  <c r="H42" i="1"/>
  <c r="H36" i="1"/>
  <c r="H15" i="1"/>
  <c r="H43" i="1"/>
  <c r="H19" i="1"/>
  <c r="E41" i="1"/>
  <c r="H31" i="1"/>
  <c r="H33" i="1"/>
  <c r="H16" i="1"/>
  <c r="H37" i="1"/>
  <c r="H22" i="1"/>
  <c r="H34" i="1"/>
  <c r="H28" i="1"/>
  <c r="H13" i="1"/>
  <c r="H25" i="1"/>
  <c r="H38" i="1"/>
  <c r="H26" i="1"/>
  <c r="H35" i="1"/>
  <c r="H23" i="1"/>
  <c r="H17" i="1"/>
  <c r="H45" i="1"/>
  <c r="H32" i="1"/>
  <c r="H18" i="1"/>
  <c r="H14" i="1"/>
  <c r="H44" i="1"/>
  <c r="F47" i="1"/>
  <c r="G47" i="1"/>
  <c r="D47" i="1"/>
  <c r="E30" i="1"/>
  <c r="E21" i="1"/>
  <c r="E11" i="1"/>
  <c r="C47" i="1"/>
  <c r="H11" i="1" l="1"/>
  <c r="H30" i="1"/>
  <c r="H21" i="1"/>
  <c r="H41" i="1"/>
  <c r="E47" i="1"/>
  <c r="H47" i="1" l="1"/>
</calcChain>
</file>

<file path=xl/sharedStrings.xml><?xml version="1.0" encoding="utf-8"?>
<sst xmlns="http://schemas.openxmlformats.org/spreadsheetml/2006/main" count="48" uniqueCount="48">
  <si>
    <t>GOBIERNO DEL ESTADO DE NUEVO LEÓN</t>
  </si>
  <si>
    <t>Estado Analítico del Ejercicio del Presupuesto de Egresos</t>
  </si>
  <si>
    <t>Clasificación Funcional (Finalidad y Función)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</si>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</sst>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6" fillId="2" borderId="2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 indent="3"/>
    </xf>
    <xf numFmtId="164" fontId="6" fillId="2" borderId="3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justify" vertical="center" wrapText="1"/>
    </xf>
    <xf numFmtId="164" fontId="6" fillId="2" borderId="3" xfId="0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 indent="3"/>
    </xf>
    <xf numFmtId="164" fontId="5" fillId="2" borderId="1" xfId="0" applyNumberFormat="1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justify" vertical="center" wrapText="1"/>
    </xf>
    <xf numFmtId="164" fontId="6" fillId="2" borderId="12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161925</xdr:rowOff>
    </xdr:from>
    <xdr:to>
      <xdr:col>7</xdr:col>
      <xdr:colOff>752475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429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I47"/>
  <sheetViews>
    <sheetView showGridLines="0" tabSelected="1" zoomScaleNormal="100" zoomScaleSheetLayoutView="100" workbookViewId="0">
      <selection activeCell="B5" sqref="B5:H5"/>
    </sheetView>
  </sheetViews>
  <sheetFormatPr baseColWidth="10" defaultColWidth="11.5703125" defaultRowHeight="14.45" customHeight="1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9" max="19" width="2" customWidth="1"/>
  </cols>
  <sheetData>
    <row r="1" spans="2:9" ht="14.45" customHeight="1" x14ac:dyDescent="0.25">
      <c r="B1" s="1"/>
      <c r="C1" s="1"/>
      <c r="D1" s="1"/>
      <c r="E1" s="1"/>
      <c r="F1" s="1"/>
      <c r="G1" s="1"/>
      <c r="H1" s="1"/>
      <c r="I1" s="1"/>
    </row>
    <row r="2" spans="2:9" ht="14.45" customHeight="1" x14ac:dyDescent="0.25">
      <c r="B2" s="16" t="s">
        <v>0</v>
      </c>
      <c r="C2" s="17"/>
      <c r="D2" s="17"/>
      <c r="E2" s="17"/>
      <c r="F2" s="17"/>
      <c r="G2" s="17"/>
      <c r="H2" s="18"/>
      <c r="I2" s="1"/>
    </row>
    <row r="3" spans="2:9" ht="14.45" customHeight="1" x14ac:dyDescent="0.25">
      <c r="B3" s="19" t="s">
        <v>1</v>
      </c>
      <c r="C3" s="20"/>
      <c r="D3" s="20"/>
      <c r="E3" s="20"/>
      <c r="F3" s="20"/>
      <c r="G3" s="20"/>
      <c r="H3" s="21"/>
      <c r="I3" s="1"/>
    </row>
    <row r="4" spans="2:9" ht="14.45" customHeight="1" x14ac:dyDescent="0.25">
      <c r="B4" s="19" t="s">
        <v>2</v>
      </c>
      <c r="C4" s="20"/>
      <c r="D4" s="20"/>
      <c r="E4" s="20"/>
      <c r="F4" s="20"/>
      <c r="G4" s="20"/>
      <c r="H4" s="21"/>
      <c r="I4" s="1"/>
    </row>
    <row r="5" spans="2:9" ht="14.45" customHeight="1" x14ac:dyDescent="0.25">
      <c r="B5" s="22" t="s">
        <v>47</v>
      </c>
      <c r="C5" s="23"/>
      <c r="D5" s="23"/>
      <c r="E5" s="23"/>
      <c r="F5" s="23"/>
      <c r="G5" s="23"/>
      <c r="H5" s="24"/>
      <c r="I5" s="1"/>
    </row>
    <row r="6" spans="2:9" ht="14.45" customHeight="1" x14ac:dyDescent="0.25">
      <c r="B6" s="25" t="s">
        <v>3</v>
      </c>
      <c r="C6" s="26"/>
      <c r="D6" s="26"/>
      <c r="E6" s="26"/>
      <c r="F6" s="26"/>
      <c r="G6" s="26"/>
      <c r="H6" s="27"/>
      <c r="I6" s="1"/>
    </row>
    <row r="7" spans="2:9" ht="14.45" customHeight="1" x14ac:dyDescent="0.25">
      <c r="B7" s="28" t="s">
        <v>6</v>
      </c>
      <c r="C7" s="15" t="s">
        <v>4</v>
      </c>
      <c r="D7" s="15"/>
      <c r="E7" s="15"/>
      <c r="F7" s="15"/>
      <c r="G7" s="15"/>
      <c r="H7" s="15" t="s">
        <v>5</v>
      </c>
      <c r="I7" s="1"/>
    </row>
    <row r="8" spans="2:9" ht="22.5" x14ac:dyDescent="0.25">
      <c r="B8" s="29"/>
      <c r="C8" s="14" t="s">
        <v>7</v>
      </c>
      <c r="D8" s="14" t="s">
        <v>8</v>
      </c>
      <c r="E8" s="14" t="s">
        <v>9</v>
      </c>
      <c r="F8" s="14" t="s">
        <v>10</v>
      </c>
      <c r="G8" s="14" t="s">
        <v>11</v>
      </c>
      <c r="H8" s="15"/>
      <c r="I8" s="1"/>
    </row>
    <row r="9" spans="2:9" ht="14.45" customHeight="1" x14ac:dyDescent="0.25">
      <c r="B9" s="30"/>
      <c r="C9" s="14">
        <v>1</v>
      </c>
      <c r="D9" s="14">
        <v>2</v>
      </c>
      <c r="E9" s="14" t="s">
        <v>12</v>
      </c>
      <c r="F9" s="14">
        <v>4</v>
      </c>
      <c r="G9" s="14">
        <v>5</v>
      </c>
      <c r="H9" s="14" t="s">
        <v>13</v>
      </c>
      <c r="I9" s="1"/>
    </row>
    <row r="10" spans="2:9" ht="14.45" customHeight="1" x14ac:dyDescent="0.25">
      <c r="B10" s="2"/>
      <c r="C10" s="2"/>
      <c r="D10" s="2"/>
      <c r="E10" s="2"/>
      <c r="F10" s="2"/>
      <c r="G10" s="2"/>
      <c r="H10" s="2"/>
      <c r="I10" s="1"/>
    </row>
    <row r="11" spans="2:9" ht="14.45" customHeight="1" x14ac:dyDescent="0.25">
      <c r="B11" s="3" t="s">
        <v>14</v>
      </c>
      <c r="C11" s="4">
        <f>SUM(C12:C19)</f>
        <v>21112631.326090001</v>
      </c>
      <c r="D11" s="4">
        <f>SUM(D12:D19)</f>
        <v>9278017.6437899992</v>
      </c>
      <c r="E11" s="4">
        <f>C11+D11</f>
        <v>30390648.96988</v>
      </c>
      <c r="F11" s="4">
        <f t="shared" ref="F11:G11" si="0">SUM(F12:F19)</f>
        <v>28797169.729420003</v>
      </c>
      <c r="G11" s="4">
        <f t="shared" si="0"/>
        <v>26983225.526020005</v>
      </c>
      <c r="H11" s="4">
        <f>E11-F11</f>
        <v>1593479.2404599972</v>
      </c>
      <c r="I11" s="1"/>
    </row>
    <row r="12" spans="2:9" ht="14.45" customHeight="1" x14ac:dyDescent="0.25">
      <c r="B12" s="5" t="s">
        <v>15</v>
      </c>
      <c r="C12" s="6">
        <v>652575.14</v>
      </c>
      <c r="D12" s="6">
        <v>10000</v>
      </c>
      <c r="E12" s="6">
        <f t="shared" ref="E12:E19" si="1">C12+D12</f>
        <v>662575.14</v>
      </c>
      <c r="F12" s="6">
        <v>662575.14</v>
      </c>
      <c r="G12" s="6">
        <v>662575.14</v>
      </c>
      <c r="H12" s="6">
        <f t="shared" ref="H12:H19" si="2">E12-F12</f>
        <v>0</v>
      </c>
      <c r="I12" s="1"/>
    </row>
    <row r="13" spans="2:9" ht="14.45" customHeight="1" x14ac:dyDescent="0.25">
      <c r="B13" s="5" t="s">
        <v>16</v>
      </c>
      <c r="C13" s="6">
        <v>7804852.8618600005</v>
      </c>
      <c r="D13" s="6">
        <v>1526214.8540899998</v>
      </c>
      <c r="E13" s="6">
        <f t="shared" si="1"/>
        <v>9331067.715950001</v>
      </c>
      <c r="F13" s="6">
        <v>9095280.0132600013</v>
      </c>
      <c r="G13" s="6">
        <v>8537352.6967700031</v>
      </c>
      <c r="H13" s="6">
        <f t="shared" si="2"/>
        <v>235787.70268999971</v>
      </c>
      <c r="I13" s="1"/>
    </row>
    <row r="14" spans="2:9" ht="14.45" customHeight="1" x14ac:dyDescent="0.25">
      <c r="B14" s="5" t="s">
        <v>17</v>
      </c>
      <c r="C14" s="6">
        <v>1201353.26413</v>
      </c>
      <c r="D14" s="6">
        <v>137617.92679999981</v>
      </c>
      <c r="E14" s="6">
        <f t="shared" si="1"/>
        <v>1338971.1909299998</v>
      </c>
      <c r="F14" s="6">
        <v>1303145.7476699993</v>
      </c>
      <c r="G14" s="6">
        <v>1257739.8571599994</v>
      </c>
      <c r="H14" s="6">
        <f t="shared" si="2"/>
        <v>35825.443260000553</v>
      </c>
      <c r="I14" s="1"/>
    </row>
    <row r="15" spans="2:9" ht="14.45" customHeight="1" x14ac:dyDescent="0.25">
      <c r="B15" s="5" t="s">
        <v>18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  <c r="I15" s="1"/>
    </row>
    <row r="16" spans="2:9" ht="14.45" customHeight="1" x14ac:dyDescent="0.25">
      <c r="B16" s="5" t="s">
        <v>19</v>
      </c>
      <c r="C16" s="6">
        <v>1608239.102380001</v>
      </c>
      <c r="D16" s="6">
        <v>5800858.7748099994</v>
      </c>
      <c r="E16" s="6">
        <f t="shared" si="1"/>
        <v>7409097.8771900004</v>
      </c>
      <c r="F16" s="6">
        <v>7248023.356209999</v>
      </c>
      <c r="G16" s="6">
        <v>7089988.7150999997</v>
      </c>
      <c r="H16" s="6">
        <f t="shared" si="2"/>
        <v>161074.52098000143</v>
      </c>
      <c r="I16" s="1"/>
    </row>
    <row r="17" spans="2:9" ht="14.45" customHeight="1" x14ac:dyDescent="0.25">
      <c r="B17" s="5" t="s">
        <v>20</v>
      </c>
      <c r="C17" s="6">
        <v>0</v>
      </c>
      <c r="D17" s="6">
        <v>530.72404000000017</v>
      </c>
      <c r="E17" s="6">
        <f t="shared" si="1"/>
        <v>530.72404000000017</v>
      </c>
      <c r="F17" s="6">
        <v>530.72404000000017</v>
      </c>
      <c r="G17" s="6">
        <v>522.2021400000001</v>
      </c>
      <c r="H17" s="6">
        <f t="shared" si="2"/>
        <v>0</v>
      </c>
      <c r="I17" s="1"/>
    </row>
    <row r="18" spans="2:9" ht="14.45" customHeight="1" x14ac:dyDescent="0.25">
      <c r="B18" s="5" t="s">
        <v>21</v>
      </c>
      <c r="C18" s="6">
        <v>7537276.7918600012</v>
      </c>
      <c r="D18" s="6">
        <v>750984.59166000073</v>
      </c>
      <c r="E18" s="6">
        <f t="shared" si="1"/>
        <v>8288261.3835200015</v>
      </c>
      <c r="F18" s="6">
        <v>7181782.16127</v>
      </c>
      <c r="G18" s="6">
        <v>6556545.3814800018</v>
      </c>
      <c r="H18" s="6">
        <f t="shared" si="2"/>
        <v>1106479.2222500015</v>
      </c>
      <c r="I18" s="1"/>
    </row>
    <row r="19" spans="2:9" ht="14.45" customHeight="1" x14ac:dyDescent="0.25">
      <c r="B19" s="5" t="s">
        <v>22</v>
      </c>
      <c r="C19" s="6">
        <v>2308334.1658599991</v>
      </c>
      <c r="D19" s="6">
        <v>1051810.7723900003</v>
      </c>
      <c r="E19" s="6">
        <f t="shared" si="1"/>
        <v>3360144.9382499997</v>
      </c>
      <c r="F19" s="6">
        <v>3305832.5869700001</v>
      </c>
      <c r="G19" s="6">
        <v>2878501.533369998</v>
      </c>
      <c r="H19" s="6">
        <f t="shared" si="2"/>
        <v>54312.351279999595</v>
      </c>
      <c r="I19" s="1"/>
    </row>
    <row r="20" spans="2:9" ht="14.45" customHeight="1" x14ac:dyDescent="0.25">
      <c r="B20" s="7"/>
      <c r="C20" s="6"/>
      <c r="D20" s="6"/>
      <c r="E20" s="6"/>
      <c r="F20" s="6"/>
      <c r="G20" s="6"/>
      <c r="H20" s="6"/>
      <c r="I20" s="1"/>
    </row>
    <row r="21" spans="2:9" ht="14.45" customHeight="1" x14ac:dyDescent="0.25">
      <c r="B21" s="3" t="s">
        <v>23</v>
      </c>
      <c r="C21" s="4">
        <f>SUM(C22:C28)</f>
        <v>64541240.01235</v>
      </c>
      <c r="D21" s="4">
        <f>SUM(D22:D28)</f>
        <v>-1140465.4121099999</v>
      </c>
      <c r="E21" s="4">
        <f t="shared" ref="E21:E47" si="3">C21+D21</f>
        <v>63400774.60024</v>
      </c>
      <c r="F21" s="4">
        <f t="shared" ref="F21:G21" si="4">SUM(F22:F28)</f>
        <v>62529757.059799962</v>
      </c>
      <c r="G21" s="4">
        <f t="shared" si="4"/>
        <v>60348693.571879975</v>
      </c>
      <c r="H21" s="4">
        <f t="shared" ref="H21:H47" si="5">E21-F21</f>
        <v>871017.54044003785</v>
      </c>
      <c r="I21" s="1"/>
    </row>
    <row r="22" spans="2:9" ht="14.45" customHeight="1" x14ac:dyDescent="0.25">
      <c r="B22" s="5" t="s">
        <v>24</v>
      </c>
      <c r="C22" s="6">
        <v>203282.83352999989</v>
      </c>
      <c r="D22" s="6">
        <v>69251.531410000054</v>
      </c>
      <c r="E22" s="6">
        <f t="shared" si="3"/>
        <v>272534.36493999994</v>
      </c>
      <c r="F22" s="6">
        <v>225886.20356000005</v>
      </c>
      <c r="G22" s="6">
        <v>187155.38487000004</v>
      </c>
      <c r="H22" s="6">
        <f t="shared" si="5"/>
        <v>46648.161379999889</v>
      </c>
      <c r="I22" s="1"/>
    </row>
    <row r="23" spans="2:9" ht="14.45" customHeight="1" x14ac:dyDescent="0.25">
      <c r="B23" s="5" t="s">
        <v>25</v>
      </c>
      <c r="C23" s="6">
        <v>8666922.0867300034</v>
      </c>
      <c r="D23" s="6">
        <v>-5309889.4376100004</v>
      </c>
      <c r="E23" s="6">
        <f t="shared" si="3"/>
        <v>3357032.649120003</v>
      </c>
      <c r="F23" s="6">
        <v>3230325.6268200004</v>
      </c>
      <c r="G23" s="6">
        <v>2325102.9486700003</v>
      </c>
      <c r="H23" s="6">
        <f t="shared" si="5"/>
        <v>126707.02230000263</v>
      </c>
      <c r="I23" s="1"/>
    </row>
    <row r="24" spans="2:9" ht="14.45" customHeight="1" x14ac:dyDescent="0.25">
      <c r="B24" s="5" t="s">
        <v>26</v>
      </c>
      <c r="C24" s="6">
        <v>7353964.9977900004</v>
      </c>
      <c r="D24" s="6">
        <v>727707.28232000046</v>
      </c>
      <c r="E24" s="6">
        <f t="shared" si="3"/>
        <v>8081672.2801100006</v>
      </c>
      <c r="F24" s="6">
        <v>7886512.9844300002</v>
      </c>
      <c r="G24" s="6">
        <v>7493407.347959999</v>
      </c>
      <c r="H24" s="6">
        <f t="shared" si="5"/>
        <v>195159.29568000045</v>
      </c>
      <c r="I24" s="1"/>
    </row>
    <row r="25" spans="2:9" ht="14.45" customHeight="1" x14ac:dyDescent="0.25">
      <c r="B25" s="5" t="s">
        <v>27</v>
      </c>
      <c r="C25" s="6">
        <v>909751.37050000031</v>
      </c>
      <c r="D25" s="6">
        <v>136088.61397999999</v>
      </c>
      <c r="E25" s="6">
        <f t="shared" si="3"/>
        <v>1045839.9844800003</v>
      </c>
      <c r="F25" s="6">
        <v>1025687.87122</v>
      </c>
      <c r="G25" s="6">
        <v>902083.38864999998</v>
      </c>
      <c r="H25" s="6">
        <f t="shared" si="5"/>
        <v>20152.113260000362</v>
      </c>
      <c r="I25" s="1"/>
    </row>
    <row r="26" spans="2:9" ht="14.45" customHeight="1" x14ac:dyDescent="0.25">
      <c r="B26" s="5" t="s">
        <v>28</v>
      </c>
      <c r="C26" s="6">
        <v>40621441.652659997</v>
      </c>
      <c r="D26" s="6">
        <v>2926274.7642700002</v>
      </c>
      <c r="E26" s="6">
        <f t="shared" si="3"/>
        <v>43547716.416929998</v>
      </c>
      <c r="F26" s="6">
        <v>43326910.00334996</v>
      </c>
      <c r="G26" s="6">
        <v>42883328.15543998</v>
      </c>
      <c r="H26" s="6">
        <f t="shared" si="5"/>
        <v>220806.41358003765</v>
      </c>
      <c r="I26" s="1"/>
    </row>
    <row r="27" spans="2:9" ht="14.45" customHeight="1" x14ac:dyDescent="0.25">
      <c r="B27" s="5" t="s">
        <v>29</v>
      </c>
      <c r="C27" s="6">
        <v>6707625.2248499999</v>
      </c>
      <c r="D27" s="6">
        <v>285176.90322999994</v>
      </c>
      <c r="E27" s="6">
        <f t="shared" si="3"/>
        <v>6992802.1280800002</v>
      </c>
      <c r="F27" s="6">
        <v>6757234.7045899974</v>
      </c>
      <c r="G27" s="6">
        <v>6490402.4917200003</v>
      </c>
      <c r="H27" s="6">
        <f t="shared" si="5"/>
        <v>235567.42349000275</v>
      </c>
      <c r="I27" s="1"/>
    </row>
    <row r="28" spans="2:9" ht="14.45" customHeight="1" x14ac:dyDescent="0.25">
      <c r="B28" s="5" t="s">
        <v>30</v>
      </c>
      <c r="C28" s="6">
        <v>78251.846289999987</v>
      </c>
      <c r="D28" s="6">
        <v>24924.930290000004</v>
      </c>
      <c r="E28" s="6">
        <f t="shared" si="3"/>
        <v>103176.77657999999</v>
      </c>
      <c r="F28" s="6">
        <v>77199.665830000013</v>
      </c>
      <c r="G28" s="6">
        <v>67213.854569999981</v>
      </c>
      <c r="H28" s="6">
        <f t="shared" si="5"/>
        <v>25977.110749999978</v>
      </c>
      <c r="I28" s="1"/>
    </row>
    <row r="29" spans="2:9" ht="14.45" customHeight="1" x14ac:dyDescent="0.25">
      <c r="B29" s="7"/>
      <c r="C29" s="8"/>
      <c r="D29" s="8"/>
      <c r="E29" s="8"/>
      <c r="F29" s="8"/>
      <c r="G29" s="8"/>
      <c r="H29" s="8"/>
      <c r="I29" s="1"/>
    </row>
    <row r="30" spans="2:9" ht="14.45" customHeight="1" x14ac:dyDescent="0.25">
      <c r="B30" s="3" t="s">
        <v>31</v>
      </c>
      <c r="C30" s="9">
        <f>SUM(C31:C39)</f>
        <v>3086205.9128800002</v>
      </c>
      <c r="D30" s="9">
        <f>SUM(D31:D39)</f>
        <v>6214633.5881899996</v>
      </c>
      <c r="E30" s="9">
        <f t="shared" si="3"/>
        <v>9300839.5010700002</v>
      </c>
      <c r="F30" s="9">
        <f t="shared" ref="F30:G30" si="6">SUM(F31:F39)</f>
        <v>7963841.6132999994</v>
      </c>
      <c r="G30" s="9">
        <f t="shared" si="6"/>
        <v>6214507.2010300001</v>
      </c>
      <c r="H30" s="9">
        <f t="shared" si="5"/>
        <v>1336997.8877700008</v>
      </c>
      <c r="I30" s="1"/>
    </row>
    <row r="31" spans="2:9" ht="14.45" customHeight="1" x14ac:dyDescent="0.25">
      <c r="B31" s="5" t="s">
        <v>32</v>
      </c>
      <c r="C31" s="8">
        <v>544056.47146999999</v>
      </c>
      <c r="D31" s="8">
        <v>100326.71812000001</v>
      </c>
      <c r="E31" s="8">
        <f t="shared" si="3"/>
        <v>644383.18958999997</v>
      </c>
      <c r="F31" s="8">
        <v>626915.86355999997</v>
      </c>
      <c r="G31" s="8">
        <v>578326.89839999995</v>
      </c>
      <c r="H31" s="8">
        <f t="shared" si="5"/>
        <v>17467.326029999997</v>
      </c>
      <c r="I31" s="1"/>
    </row>
    <row r="32" spans="2:9" ht="14.45" customHeight="1" x14ac:dyDescent="0.25">
      <c r="B32" s="5" t="s">
        <v>33</v>
      </c>
      <c r="C32" s="8">
        <v>295842.076</v>
      </c>
      <c r="D32" s="8">
        <v>48662.980259999975</v>
      </c>
      <c r="E32" s="8">
        <f t="shared" si="3"/>
        <v>344505.05625999998</v>
      </c>
      <c r="F32" s="8">
        <v>307426.10587999993</v>
      </c>
      <c r="G32" s="8">
        <v>270971.39523999993</v>
      </c>
      <c r="H32" s="8">
        <f t="shared" si="5"/>
        <v>37078.950380000053</v>
      </c>
      <c r="I32" s="1"/>
    </row>
    <row r="33" spans="2:9" ht="14.45" customHeight="1" x14ac:dyDescent="0.25">
      <c r="B33" s="5" t="s">
        <v>34</v>
      </c>
      <c r="C33" s="8">
        <v>4481.8226699999996</v>
      </c>
      <c r="D33" s="8">
        <v>963.89869999999985</v>
      </c>
      <c r="E33" s="8">
        <f t="shared" si="3"/>
        <v>5445.7213699999993</v>
      </c>
      <c r="F33" s="8">
        <v>5427.6747100000002</v>
      </c>
      <c r="G33" s="8">
        <v>3852.7012200000008</v>
      </c>
      <c r="H33" s="8">
        <f t="shared" si="5"/>
        <v>18.046659999999065</v>
      </c>
      <c r="I33" s="1"/>
    </row>
    <row r="34" spans="2:9" ht="14.45" customHeight="1" x14ac:dyDescent="0.25">
      <c r="B34" s="5" t="s">
        <v>35</v>
      </c>
      <c r="C34" s="8">
        <v>0</v>
      </c>
      <c r="D34" s="8">
        <v>0</v>
      </c>
      <c r="E34" s="8">
        <f t="shared" si="3"/>
        <v>0</v>
      </c>
      <c r="F34" s="8">
        <v>0</v>
      </c>
      <c r="G34" s="8">
        <v>0</v>
      </c>
      <c r="H34" s="8">
        <f t="shared" si="5"/>
        <v>0</v>
      </c>
      <c r="I34" s="1"/>
    </row>
    <row r="35" spans="2:9" ht="14.45" customHeight="1" x14ac:dyDescent="0.25">
      <c r="B35" s="5" t="s">
        <v>36</v>
      </c>
      <c r="C35" s="8">
        <v>2034677.2250800002</v>
      </c>
      <c r="D35" s="8">
        <v>5991151.76437</v>
      </c>
      <c r="E35" s="8">
        <f t="shared" si="3"/>
        <v>8025828.9894500002</v>
      </c>
      <c r="F35" s="8">
        <v>6745934.9702799991</v>
      </c>
      <c r="G35" s="8">
        <v>5100843.7066500001</v>
      </c>
      <c r="H35" s="8">
        <f t="shared" si="5"/>
        <v>1279894.0191700011</v>
      </c>
      <c r="I35" s="1"/>
    </row>
    <row r="36" spans="2:9" ht="14.45" customHeight="1" x14ac:dyDescent="0.25">
      <c r="B36" s="5" t="s">
        <v>37</v>
      </c>
      <c r="C36" s="8">
        <v>0</v>
      </c>
      <c r="D36" s="8">
        <v>0</v>
      </c>
      <c r="E36" s="8">
        <f t="shared" si="3"/>
        <v>0</v>
      </c>
      <c r="F36" s="8">
        <v>0</v>
      </c>
      <c r="G36" s="8">
        <v>0</v>
      </c>
      <c r="H36" s="8">
        <f t="shared" si="5"/>
        <v>0</v>
      </c>
      <c r="I36" s="1"/>
    </row>
    <row r="37" spans="2:9" ht="14.45" customHeight="1" x14ac:dyDescent="0.25">
      <c r="B37" s="5" t="s">
        <v>38</v>
      </c>
      <c r="C37" s="8">
        <v>178159.50403000001</v>
      </c>
      <c r="D37" s="8">
        <v>72285.016149999996</v>
      </c>
      <c r="E37" s="8">
        <f t="shared" si="3"/>
        <v>250444.52017999999</v>
      </c>
      <c r="F37" s="8">
        <v>247904.97474999996</v>
      </c>
      <c r="G37" s="8">
        <v>231315.4363</v>
      </c>
      <c r="H37" s="8">
        <f t="shared" si="5"/>
        <v>2539.5454300000274</v>
      </c>
      <c r="I37" s="1"/>
    </row>
    <row r="38" spans="2:9" ht="14.45" customHeight="1" x14ac:dyDescent="0.25">
      <c r="B38" s="5" t="s">
        <v>39</v>
      </c>
      <c r="C38" s="8">
        <v>28252.597530000003</v>
      </c>
      <c r="D38" s="8">
        <v>893.2105899999998</v>
      </c>
      <c r="E38" s="8">
        <f t="shared" si="3"/>
        <v>29145.808120000002</v>
      </c>
      <c r="F38" s="8">
        <v>29145.808120000005</v>
      </c>
      <c r="G38" s="8">
        <v>28460.847220000003</v>
      </c>
      <c r="H38" s="8">
        <f t="shared" si="5"/>
        <v>0</v>
      </c>
      <c r="I38" s="1"/>
    </row>
    <row r="39" spans="2:9" ht="14.45" customHeight="1" x14ac:dyDescent="0.25">
      <c r="B39" s="5" t="s">
        <v>40</v>
      </c>
      <c r="C39" s="8">
        <v>736.21609999999998</v>
      </c>
      <c r="D39" s="8">
        <v>350.00000000000011</v>
      </c>
      <c r="E39" s="8">
        <f t="shared" si="3"/>
        <v>1086.2161000000001</v>
      </c>
      <c r="F39" s="8">
        <v>1086.2159999999999</v>
      </c>
      <c r="G39" s="8">
        <v>736.21600000000001</v>
      </c>
      <c r="H39" s="8">
        <f t="shared" si="5"/>
        <v>1.0000000020227162E-4</v>
      </c>
      <c r="I39" s="1"/>
    </row>
    <row r="40" spans="2:9" ht="14.45" customHeight="1" x14ac:dyDescent="0.25">
      <c r="B40" s="12"/>
      <c r="C40" s="13"/>
      <c r="D40" s="13"/>
      <c r="E40" s="13"/>
      <c r="F40" s="13"/>
      <c r="G40" s="13"/>
      <c r="H40" s="13"/>
      <c r="I40" s="1"/>
    </row>
    <row r="41" spans="2:9" ht="14.45" customHeight="1" x14ac:dyDescent="0.25">
      <c r="B41" s="3" t="s">
        <v>41</v>
      </c>
      <c r="C41" s="9">
        <f>SUM(C42:C45)</f>
        <v>29454175.707460001</v>
      </c>
      <c r="D41" s="9">
        <f>SUM(D42:D45)</f>
        <v>26186429.040979996</v>
      </c>
      <c r="E41" s="9">
        <f t="shared" si="3"/>
        <v>55640604.748439997</v>
      </c>
      <c r="F41" s="9">
        <f t="shared" ref="F41:G41" si="7">SUM(F42:F45)</f>
        <v>54591556.183869988</v>
      </c>
      <c r="G41" s="9">
        <f t="shared" si="7"/>
        <v>54579914.47431998</v>
      </c>
      <c r="H41" s="9">
        <f t="shared" si="5"/>
        <v>1049048.5645700097</v>
      </c>
      <c r="I41" s="1"/>
    </row>
    <row r="42" spans="2:9" ht="14.45" customHeight="1" x14ac:dyDescent="0.25">
      <c r="B42" s="5" t="s">
        <v>42</v>
      </c>
      <c r="C42" s="8">
        <v>8500839.9794900008</v>
      </c>
      <c r="D42" s="8">
        <v>22093818.080490001</v>
      </c>
      <c r="E42" s="8">
        <f t="shared" si="3"/>
        <v>30594658.059980001</v>
      </c>
      <c r="F42" s="8">
        <v>30594657.947170001</v>
      </c>
      <c r="G42" s="8">
        <v>30594657.947170001</v>
      </c>
      <c r="H42" s="8">
        <f t="shared" si="5"/>
        <v>0.11281000077724457</v>
      </c>
      <c r="I42" s="1"/>
    </row>
    <row r="43" spans="2:9" ht="22.5" x14ac:dyDescent="0.25">
      <c r="B43" s="5" t="s">
        <v>43</v>
      </c>
      <c r="C43" s="8">
        <v>20153335.72797</v>
      </c>
      <c r="D43" s="8">
        <v>4892610.9604899939</v>
      </c>
      <c r="E43" s="8">
        <f t="shared" si="3"/>
        <v>25045946.688459992</v>
      </c>
      <c r="F43" s="8">
        <v>23996898.236699983</v>
      </c>
      <c r="G43" s="8">
        <v>23985256.527149983</v>
      </c>
      <c r="H43" s="8">
        <f t="shared" si="5"/>
        <v>1049048.4517600089</v>
      </c>
      <c r="I43" s="1"/>
    </row>
    <row r="44" spans="2:9" ht="14.45" customHeight="1" x14ac:dyDescent="0.25">
      <c r="B44" s="5" t="s">
        <v>44</v>
      </c>
      <c r="C44" s="8">
        <v>0</v>
      </c>
      <c r="D44" s="8">
        <v>0</v>
      </c>
      <c r="E44" s="8">
        <f t="shared" si="3"/>
        <v>0</v>
      </c>
      <c r="F44" s="8">
        <v>0</v>
      </c>
      <c r="G44" s="8">
        <v>0</v>
      </c>
      <c r="H44" s="8">
        <f t="shared" si="5"/>
        <v>0</v>
      </c>
      <c r="I44" s="1"/>
    </row>
    <row r="45" spans="2:9" ht="14.45" customHeight="1" x14ac:dyDescent="0.25">
      <c r="B45" s="5" t="s">
        <v>45</v>
      </c>
      <c r="C45" s="8">
        <v>800000</v>
      </c>
      <c r="D45" s="8">
        <v>-800000</v>
      </c>
      <c r="E45" s="8">
        <f t="shared" si="3"/>
        <v>0</v>
      </c>
      <c r="F45" s="8">
        <v>0</v>
      </c>
      <c r="G45" s="8">
        <v>0</v>
      </c>
      <c r="H45" s="8">
        <f t="shared" si="5"/>
        <v>0</v>
      </c>
      <c r="I45" s="1"/>
    </row>
    <row r="46" spans="2:9" ht="14.45" customHeight="1" x14ac:dyDescent="0.25">
      <c r="B46" s="7"/>
      <c r="C46" s="8"/>
      <c r="D46" s="8"/>
      <c r="E46" s="8"/>
      <c r="F46" s="8"/>
      <c r="G46" s="8"/>
      <c r="H46" s="8"/>
      <c r="I46" s="1"/>
    </row>
    <row r="47" spans="2:9" ht="14.45" customHeight="1" x14ac:dyDescent="0.25">
      <c r="B47" s="10" t="s">
        <v>46</v>
      </c>
      <c r="C47" s="11">
        <f>C11+C21+C30+C41</f>
        <v>118194252.95878001</v>
      </c>
      <c r="D47" s="11">
        <f>D11+D21+D30+D41</f>
        <v>40538614.860849991</v>
      </c>
      <c r="E47" s="11">
        <f t="shared" si="3"/>
        <v>158732867.81963</v>
      </c>
      <c r="F47" s="11">
        <f t="shared" ref="F47:G47" si="8">F11+F21+F30+F41</f>
        <v>153882324.58638996</v>
      </c>
      <c r="G47" s="11">
        <f t="shared" si="8"/>
        <v>148126340.77324995</v>
      </c>
      <c r="H47" s="11">
        <f t="shared" si="5"/>
        <v>4850543.2332400382</v>
      </c>
      <c r="I47" s="1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II.8 EACF</vt:lpstr>
      <vt:lpstr>'II.8 EACF'!Área_de_impresión</vt:lpstr>
      <vt:lpstr>'II.8 EACF'!Títulos_a_imprimir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Elizabeth Hernandez Melendez</cp:lastModifiedBy>
  <dcterms:created xsi:type="dcterms:W3CDTF">2020-05-04T21:09:00Z</dcterms:created>
  <dcterms:modified xsi:type="dcterms:W3CDTF">2023-04-17T15:36:36Z</dcterms:modified>
</cp:coreProperties>
</file>