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2\Trimestral\4to Trimestre\03.Reportes IMCO 4 Trimestre\03. Reportes Validados\"/>
    </mc:Choice>
  </mc:AlternateContent>
  <bookViews>
    <workbookView xWindow="0" yWindow="0" windowWidth="21570" windowHeight="6945"/>
  </bookViews>
  <sheets>
    <sheet name="II.8 EACF" sheetId="1" r:id="rId1"/>
  </sheets>
  <definedNames>
    <definedName name="_xlnm.Print_Area" localSheetId="0">'II.8 EACF'!$B$2:$H$47</definedName>
    <definedName name="_xlnm.Print_Titles" localSheetId="0">'II.8 EACF'!$2:$10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E45" i="1"/>
  <c r="E44" i="1"/>
  <c r="C41" i="1"/>
  <c r="F41" i="1"/>
  <c r="E13" i="1"/>
  <c r="E16" i="1"/>
  <c r="G11" i="1"/>
  <c r="D11" i="1"/>
  <c r="F11" i="1"/>
  <c r="G41" i="1"/>
  <c r="E43" i="1"/>
  <c r="G30" i="1"/>
  <c r="E14" i="1"/>
  <c r="E17" i="1"/>
  <c r="C21" i="1"/>
  <c r="E25" i="1"/>
  <c r="E28" i="1"/>
  <c r="E33" i="1"/>
  <c r="E36" i="1"/>
  <c r="E39" i="1"/>
  <c r="D21" i="1"/>
  <c r="F21" i="1"/>
  <c r="E12" i="1"/>
  <c r="E15" i="1"/>
  <c r="E18" i="1"/>
  <c r="E23" i="1"/>
  <c r="E26" i="1"/>
  <c r="C30" i="1"/>
  <c r="E34" i="1"/>
  <c r="E37" i="1"/>
  <c r="D30" i="1"/>
  <c r="G21" i="1"/>
  <c r="D41" i="1"/>
  <c r="E19" i="1"/>
  <c r="E24" i="1"/>
  <c r="E27" i="1"/>
  <c r="E32" i="1"/>
  <c r="E35" i="1"/>
  <c r="E38" i="1"/>
  <c r="C11" i="1"/>
  <c r="E22" i="1"/>
  <c r="E31" i="1"/>
  <c r="E42" i="1"/>
  <c r="H12" i="1" l="1"/>
  <c r="H39" i="1"/>
  <c r="H27" i="1"/>
  <c r="H24" i="1"/>
  <c r="H42" i="1"/>
  <c r="H36" i="1"/>
  <c r="H15" i="1"/>
  <c r="H43" i="1"/>
  <c r="H19" i="1"/>
  <c r="E41" i="1"/>
  <c r="H31" i="1"/>
  <c r="H33" i="1"/>
  <c r="H16" i="1"/>
  <c r="H37" i="1"/>
  <c r="H22" i="1"/>
  <c r="H34" i="1"/>
  <c r="H28" i="1"/>
  <c r="H13" i="1"/>
  <c r="H25" i="1"/>
  <c r="H38" i="1"/>
  <c r="H26" i="1"/>
  <c r="H35" i="1"/>
  <c r="H23" i="1"/>
  <c r="H17" i="1"/>
  <c r="H45" i="1"/>
  <c r="H32" i="1"/>
  <c r="H18" i="1"/>
  <c r="H14" i="1"/>
  <c r="H44" i="1"/>
  <c r="F47" i="1"/>
  <c r="G47" i="1"/>
  <c r="D47" i="1"/>
  <c r="E30" i="1"/>
  <c r="E21" i="1"/>
  <c r="E11" i="1"/>
  <c r="C47" i="1"/>
  <c r="H11" i="1" l="1"/>
  <c r="H30" i="1"/>
  <c r="H21" i="1"/>
  <c r="H41" i="1"/>
  <c r="E47" i="1"/>
  <c r="H47" i="1" l="1"/>
</calcChain>
</file>

<file path=xl/sharedStrings.xml><?xml version="1.0" encoding="utf-8"?>
<sst xmlns="http://schemas.openxmlformats.org/spreadsheetml/2006/main" count="48" uniqueCount="48">
  <si>
    <t>GOBIERNO DEL ESTADO DE NUEVO LEÓN</t>
  </si>
  <si>
    <t>Estado Analítico del Ejercicio del Presupuesto de Egresos</t>
  </si>
  <si>
    <t>Clasificación Funcional (Finalidad y Función)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</si>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</sst>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8" fillId="0" borderId="0" xfId="0" applyFont="1"/>
    <xf numFmtId="165" fontId="2" fillId="0" borderId="0" xfId="1" applyNumberFormat="1" applyFont="1"/>
    <xf numFmtId="165" fontId="8" fillId="0" borderId="0" xfId="0" applyNumberFormat="1" applyFont="1"/>
    <xf numFmtId="0" fontId="8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164" fontId="7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vertical="center" wrapText="1" indent="3"/>
    </xf>
    <xf numFmtId="164" fontId="8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justify" vertical="center" wrapText="1"/>
    </xf>
    <xf numFmtId="164" fontId="8" fillId="2" borderId="3" xfId="0" applyNumberFormat="1" applyFont="1" applyFill="1" applyBorder="1" applyAlignment="1">
      <alignment horizontal="right" vertical="center"/>
    </xf>
    <xf numFmtId="164" fontId="7" fillId="2" borderId="3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 indent="3"/>
    </xf>
    <xf numFmtId="164" fontId="7" fillId="2" borderId="1" xfId="0" applyNumberFormat="1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justify" vertical="center" wrapText="1"/>
    </xf>
    <xf numFmtId="164" fontId="8" fillId="2" borderId="12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161925</xdr:rowOff>
    </xdr:from>
    <xdr:to>
      <xdr:col>7</xdr:col>
      <xdr:colOff>752475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429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2:H50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20" t="s">
        <v>0</v>
      </c>
      <c r="C2" s="21"/>
      <c r="D2" s="21"/>
      <c r="E2" s="21"/>
      <c r="F2" s="21"/>
      <c r="G2" s="21"/>
      <c r="H2" s="22"/>
    </row>
    <row r="3" spans="2:8" ht="14.45" customHeight="1" x14ac:dyDescent="0.2">
      <c r="B3" s="23" t="s">
        <v>1</v>
      </c>
      <c r="C3" s="24"/>
      <c r="D3" s="24"/>
      <c r="E3" s="24"/>
      <c r="F3" s="24"/>
      <c r="G3" s="24"/>
      <c r="H3" s="25"/>
    </row>
    <row r="4" spans="2:8" ht="14.45" customHeight="1" x14ac:dyDescent="0.2">
      <c r="B4" s="23" t="s">
        <v>2</v>
      </c>
      <c r="C4" s="24"/>
      <c r="D4" s="24"/>
      <c r="E4" s="24"/>
      <c r="F4" s="24"/>
      <c r="G4" s="24"/>
      <c r="H4" s="25"/>
    </row>
    <row r="5" spans="2:8" ht="14.45" customHeight="1" x14ac:dyDescent="0.2">
      <c r="B5" s="26" t="s">
        <v>47</v>
      </c>
      <c r="C5" s="27"/>
      <c r="D5" s="27"/>
      <c r="E5" s="27"/>
      <c r="F5" s="27"/>
      <c r="G5" s="27"/>
      <c r="H5" s="28"/>
    </row>
    <row r="6" spans="2:8" ht="14.45" customHeight="1" x14ac:dyDescent="0.2">
      <c r="B6" s="29" t="s">
        <v>3</v>
      </c>
      <c r="C6" s="30"/>
      <c r="D6" s="30"/>
      <c r="E6" s="30"/>
      <c r="F6" s="30"/>
      <c r="G6" s="30"/>
      <c r="H6" s="31"/>
    </row>
    <row r="7" spans="2:8" ht="14.45" customHeight="1" x14ac:dyDescent="0.2">
      <c r="B7" s="32" t="s">
        <v>6</v>
      </c>
      <c r="C7" s="19" t="s">
        <v>4</v>
      </c>
      <c r="D7" s="19"/>
      <c r="E7" s="19"/>
      <c r="F7" s="19"/>
      <c r="G7" s="19"/>
      <c r="H7" s="19" t="s">
        <v>5</v>
      </c>
    </row>
    <row r="8" spans="2:8" ht="22.5" x14ac:dyDescent="0.2">
      <c r="B8" s="33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/>
    </row>
    <row r="9" spans="2:8" ht="14.45" customHeight="1" x14ac:dyDescent="0.2">
      <c r="B9" s="34"/>
      <c r="C9" s="18">
        <v>1</v>
      </c>
      <c r="D9" s="18">
        <v>2</v>
      </c>
      <c r="E9" s="18" t="s">
        <v>12</v>
      </c>
      <c r="F9" s="18">
        <v>4</v>
      </c>
      <c r="G9" s="18">
        <v>5</v>
      </c>
      <c r="H9" s="18" t="s">
        <v>13</v>
      </c>
    </row>
    <row r="10" spans="2:8" ht="14.45" customHeight="1" x14ac:dyDescent="0.2">
      <c r="B10" s="6"/>
      <c r="C10" s="6"/>
      <c r="D10" s="6"/>
      <c r="E10" s="6"/>
      <c r="F10" s="6"/>
      <c r="G10" s="6"/>
      <c r="H10" s="6"/>
    </row>
    <row r="11" spans="2:8" ht="14.45" customHeight="1" x14ac:dyDescent="0.2">
      <c r="B11" s="7" t="s">
        <v>14</v>
      </c>
      <c r="C11" s="8">
        <f>SUM(C12:C19)</f>
        <v>21112631.326090001</v>
      </c>
      <c r="D11" s="8">
        <f>SUM(D12:D19)</f>
        <v>9216791.4539200012</v>
      </c>
      <c r="E11" s="8">
        <f>C11+D11</f>
        <v>30329422.78001</v>
      </c>
      <c r="F11" s="8">
        <f t="shared" ref="F11:G11" si="0">SUM(F12:F19)</f>
        <v>28726678.8303</v>
      </c>
      <c r="G11" s="8">
        <f t="shared" si="0"/>
        <v>27019904.397009999</v>
      </c>
      <c r="H11" s="8">
        <f>E11-F11</f>
        <v>1602743.9497100003</v>
      </c>
    </row>
    <row r="12" spans="2:8" ht="14.45" customHeight="1" x14ac:dyDescent="0.2">
      <c r="B12" s="9" t="s">
        <v>15</v>
      </c>
      <c r="C12" s="10">
        <v>652575.14</v>
      </c>
      <c r="D12" s="10">
        <v>10000</v>
      </c>
      <c r="E12" s="10">
        <f t="shared" ref="E12:E19" si="1">C12+D12</f>
        <v>662575.14</v>
      </c>
      <c r="F12" s="10">
        <v>662575.14</v>
      </c>
      <c r="G12" s="10">
        <v>662575.14</v>
      </c>
      <c r="H12" s="10">
        <f t="shared" ref="H12:H19" si="2">E12-F12</f>
        <v>0</v>
      </c>
    </row>
    <row r="13" spans="2:8" ht="14.45" customHeight="1" x14ac:dyDescent="0.2">
      <c r="B13" s="9" t="s">
        <v>16</v>
      </c>
      <c r="C13" s="10">
        <v>7804852.8618600005</v>
      </c>
      <c r="D13" s="10">
        <v>1474917.6173199995</v>
      </c>
      <c r="E13" s="10">
        <f t="shared" si="1"/>
        <v>9279770.4791800007</v>
      </c>
      <c r="F13" s="10">
        <v>9032426.4487200007</v>
      </c>
      <c r="G13" s="10">
        <v>8541396.3917300031</v>
      </c>
      <c r="H13" s="10">
        <f t="shared" si="2"/>
        <v>247344.03046000004</v>
      </c>
    </row>
    <row r="14" spans="2:8" ht="14.45" customHeight="1" x14ac:dyDescent="0.2">
      <c r="B14" s="9" t="s">
        <v>17</v>
      </c>
      <c r="C14" s="10">
        <v>1201353.26413</v>
      </c>
      <c r="D14" s="10">
        <v>137567.69985999982</v>
      </c>
      <c r="E14" s="10">
        <f t="shared" si="1"/>
        <v>1338920.9639899998</v>
      </c>
      <c r="F14" s="10">
        <v>1302978.2747999995</v>
      </c>
      <c r="G14" s="10">
        <v>1258304.3555299996</v>
      </c>
      <c r="H14" s="10">
        <f t="shared" si="2"/>
        <v>35942.689190000296</v>
      </c>
    </row>
    <row r="15" spans="2:8" ht="14.45" customHeight="1" x14ac:dyDescent="0.2">
      <c r="B15" s="9" t="s">
        <v>18</v>
      </c>
      <c r="C15" s="10">
        <v>0</v>
      </c>
      <c r="D15" s="10">
        <v>0</v>
      </c>
      <c r="E15" s="10">
        <f t="shared" si="1"/>
        <v>0</v>
      </c>
      <c r="F15" s="10">
        <v>0</v>
      </c>
      <c r="G15" s="10">
        <v>0</v>
      </c>
      <c r="H15" s="10">
        <f t="shared" si="2"/>
        <v>0</v>
      </c>
    </row>
    <row r="16" spans="2:8" ht="14.45" customHeight="1" x14ac:dyDescent="0.2">
      <c r="B16" s="9" t="s">
        <v>19</v>
      </c>
      <c r="C16" s="10">
        <v>1608239.102380001</v>
      </c>
      <c r="D16" s="10">
        <v>5799737.3230400002</v>
      </c>
      <c r="E16" s="10">
        <f t="shared" si="1"/>
        <v>7407976.4254200011</v>
      </c>
      <c r="F16" s="10">
        <v>7246886.2226599986</v>
      </c>
      <c r="G16" s="10">
        <v>7089037.2393799992</v>
      </c>
      <c r="H16" s="10">
        <f t="shared" si="2"/>
        <v>161090.20276000258</v>
      </c>
    </row>
    <row r="17" spans="2:8" ht="14.45" customHeight="1" x14ac:dyDescent="0.2">
      <c r="B17" s="9" t="s">
        <v>20</v>
      </c>
      <c r="C17" s="10">
        <v>0</v>
      </c>
      <c r="D17" s="10">
        <v>530.72404000000017</v>
      </c>
      <c r="E17" s="10">
        <f t="shared" si="1"/>
        <v>530.72404000000017</v>
      </c>
      <c r="F17" s="10">
        <v>530.72404000000017</v>
      </c>
      <c r="G17" s="10">
        <v>522.2021400000001</v>
      </c>
      <c r="H17" s="10">
        <f t="shared" si="2"/>
        <v>0</v>
      </c>
    </row>
    <row r="18" spans="2:8" ht="14.45" customHeight="1" x14ac:dyDescent="0.2">
      <c r="B18" s="9" t="s">
        <v>21</v>
      </c>
      <c r="C18" s="10">
        <v>7537276.7918600012</v>
      </c>
      <c r="D18" s="10">
        <v>749824.29447000055</v>
      </c>
      <c r="E18" s="10">
        <f t="shared" si="1"/>
        <v>8287101.0863300022</v>
      </c>
      <c r="F18" s="10">
        <v>7183111.9692400005</v>
      </c>
      <c r="G18" s="10">
        <v>6587004.32192</v>
      </c>
      <c r="H18" s="10">
        <f t="shared" si="2"/>
        <v>1103989.1170900017</v>
      </c>
    </row>
    <row r="19" spans="2:8" ht="14.45" customHeight="1" x14ac:dyDescent="0.2">
      <c r="B19" s="9" t="s">
        <v>22</v>
      </c>
      <c r="C19" s="10">
        <v>2308334.1658599991</v>
      </c>
      <c r="D19" s="10">
        <v>1044213.7951900002</v>
      </c>
      <c r="E19" s="10">
        <f t="shared" si="1"/>
        <v>3352547.9610499991</v>
      </c>
      <c r="F19" s="10">
        <v>3298170.0508400006</v>
      </c>
      <c r="G19" s="10">
        <v>2881064.7463099975</v>
      </c>
      <c r="H19" s="10">
        <f t="shared" si="2"/>
        <v>54377.910209998488</v>
      </c>
    </row>
    <row r="20" spans="2:8" ht="14.45" customHeight="1" x14ac:dyDescent="0.2">
      <c r="B20" s="11"/>
      <c r="C20" s="10"/>
      <c r="D20" s="10"/>
      <c r="E20" s="10"/>
      <c r="F20" s="10"/>
      <c r="G20" s="10"/>
      <c r="H20" s="10"/>
    </row>
    <row r="21" spans="2:8" ht="14.45" customHeight="1" x14ac:dyDescent="0.2">
      <c r="B21" s="7" t="s">
        <v>23</v>
      </c>
      <c r="C21" s="8">
        <f>SUM(C22:C28)</f>
        <v>64541240.01235</v>
      </c>
      <c r="D21" s="8">
        <f>SUM(D22:D28)</f>
        <v>-1475870.77513</v>
      </c>
      <c r="E21" s="8">
        <f t="shared" ref="E21:E47" si="3">C21+D21</f>
        <v>63065369.237220004</v>
      </c>
      <c r="F21" s="8">
        <f t="shared" ref="F21:G21" si="4">SUM(F22:F28)</f>
        <v>62194762.943869963</v>
      </c>
      <c r="G21" s="8">
        <f t="shared" si="4"/>
        <v>60047738.40323998</v>
      </c>
      <c r="H21" s="8">
        <f t="shared" ref="H21:H47" si="5">E21-F21</f>
        <v>870606.29335004091</v>
      </c>
    </row>
    <row r="22" spans="2:8" ht="14.45" customHeight="1" x14ac:dyDescent="0.2">
      <c r="B22" s="9" t="s">
        <v>24</v>
      </c>
      <c r="C22" s="10">
        <v>203282.83352999989</v>
      </c>
      <c r="D22" s="10">
        <v>69251.531410000054</v>
      </c>
      <c r="E22" s="10">
        <f t="shared" si="3"/>
        <v>272534.36493999994</v>
      </c>
      <c r="F22" s="10">
        <v>225773.54655000006</v>
      </c>
      <c r="G22" s="10">
        <v>187042.72786000004</v>
      </c>
      <c r="H22" s="10">
        <f t="shared" si="5"/>
        <v>46760.818389999884</v>
      </c>
    </row>
    <row r="23" spans="2:8" ht="14.45" customHeight="1" x14ac:dyDescent="0.2">
      <c r="B23" s="9" t="s">
        <v>25</v>
      </c>
      <c r="C23" s="10">
        <v>8666922.0867300034</v>
      </c>
      <c r="D23" s="10">
        <v>-5309889.4376100004</v>
      </c>
      <c r="E23" s="10">
        <f t="shared" si="3"/>
        <v>3357032.649120003</v>
      </c>
      <c r="F23" s="10">
        <v>3230213.7478199997</v>
      </c>
      <c r="G23" s="10">
        <v>2324991.0696700001</v>
      </c>
      <c r="H23" s="10">
        <f t="shared" si="5"/>
        <v>126818.90130000329</v>
      </c>
    </row>
    <row r="24" spans="2:8" ht="14.45" customHeight="1" x14ac:dyDescent="0.2">
      <c r="B24" s="9" t="s">
        <v>26</v>
      </c>
      <c r="C24" s="10">
        <v>7353964.9977900004</v>
      </c>
      <c r="D24" s="10">
        <v>423831.12621000031</v>
      </c>
      <c r="E24" s="10">
        <f t="shared" si="3"/>
        <v>7777796.1240000008</v>
      </c>
      <c r="F24" s="10">
        <v>7582533.509320002</v>
      </c>
      <c r="G24" s="10">
        <v>7189427.8728499999</v>
      </c>
      <c r="H24" s="10">
        <f t="shared" si="5"/>
        <v>195262.61467999872</v>
      </c>
    </row>
    <row r="25" spans="2:8" ht="14.45" customHeight="1" x14ac:dyDescent="0.2">
      <c r="B25" s="9" t="s">
        <v>27</v>
      </c>
      <c r="C25" s="10">
        <v>909751.37050000031</v>
      </c>
      <c r="D25" s="10">
        <v>135654.45157999999</v>
      </c>
      <c r="E25" s="10">
        <f t="shared" si="3"/>
        <v>1045405.8220800003</v>
      </c>
      <c r="F25" s="10">
        <v>1025245.1068699999</v>
      </c>
      <c r="G25" s="10">
        <v>901871.89860999992</v>
      </c>
      <c r="H25" s="10">
        <f t="shared" si="5"/>
        <v>20160.715210000402</v>
      </c>
    </row>
    <row r="26" spans="2:8" ht="14.45" customHeight="1" x14ac:dyDescent="0.2">
      <c r="B26" s="9" t="s">
        <v>28</v>
      </c>
      <c r="C26" s="10">
        <v>40621441.652659997</v>
      </c>
      <c r="D26" s="10">
        <v>2919034.7612599996</v>
      </c>
      <c r="E26" s="10">
        <f t="shared" si="3"/>
        <v>43540476.41392</v>
      </c>
      <c r="F26" s="10">
        <v>43319793.407629967</v>
      </c>
      <c r="G26" s="10">
        <v>42893655.827649981</v>
      </c>
      <c r="H26" s="10">
        <f t="shared" si="5"/>
        <v>220683.00629003346</v>
      </c>
    </row>
    <row r="27" spans="2:8" ht="14.45" customHeight="1" x14ac:dyDescent="0.2">
      <c r="B27" s="9" t="s">
        <v>29</v>
      </c>
      <c r="C27" s="10">
        <v>6707625.2248499999</v>
      </c>
      <c r="D27" s="10">
        <v>261321.86172999995</v>
      </c>
      <c r="E27" s="10">
        <f t="shared" si="3"/>
        <v>6968947.0865799999</v>
      </c>
      <c r="F27" s="10">
        <v>6734003.9598499974</v>
      </c>
      <c r="G27" s="10">
        <v>6483535.1520299995</v>
      </c>
      <c r="H27" s="10">
        <f t="shared" si="5"/>
        <v>234943.12673000246</v>
      </c>
    </row>
    <row r="28" spans="2:8" ht="14.45" customHeight="1" x14ac:dyDescent="0.2">
      <c r="B28" s="9" t="s">
        <v>30</v>
      </c>
      <c r="C28" s="10">
        <v>78251.846289999987</v>
      </c>
      <c r="D28" s="10">
        <v>24924.930290000004</v>
      </c>
      <c r="E28" s="10">
        <f t="shared" si="3"/>
        <v>103176.77657999999</v>
      </c>
      <c r="F28" s="10">
        <v>77199.665830000013</v>
      </c>
      <c r="G28" s="10">
        <v>67213.854569999981</v>
      </c>
      <c r="H28" s="10">
        <f t="shared" si="5"/>
        <v>25977.110749999978</v>
      </c>
    </row>
    <row r="29" spans="2:8" ht="14.45" customHeight="1" x14ac:dyDescent="0.2">
      <c r="B29" s="11"/>
      <c r="C29" s="12"/>
      <c r="D29" s="12"/>
      <c r="E29" s="12"/>
      <c r="F29" s="12"/>
      <c r="G29" s="12"/>
      <c r="H29" s="12"/>
    </row>
    <row r="30" spans="2:8" ht="14.45" customHeight="1" x14ac:dyDescent="0.2">
      <c r="B30" s="7" t="s">
        <v>31</v>
      </c>
      <c r="C30" s="13">
        <f>SUM(C31:C39)</f>
        <v>3086205.9128800002</v>
      </c>
      <c r="D30" s="13">
        <f>SUM(D31:D39)</f>
        <v>6178254.0363299996</v>
      </c>
      <c r="E30" s="13">
        <f t="shared" si="3"/>
        <v>9264459.9492099993</v>
      </c>
      <c r="F30" s="13">
        <f t="shared" ref="F30:G30" si="6">SUM(F31:F39)</f>
        <v>7620876.7091199998</v>
      </c>
      <c r="G30" s="13">
        <f t="shared" si="6"/>
        <v>6209107.0585000003</v>
      </c>
      <c r="H30" s="13">
        <f t="shared" si="5"/>
        <v>1643583.2400899995</v>
      </c>
    </row>
    <row r="31" spans="2:8" ht="14.45" customHeight="1" x14ac:dyDescent="0.2">
      <c r="B31" s="9" t="s">
        <v>32</v>
      </c>
      <c r="C31" s="12">
        <v>544056.47146999999</v>
      </c>
      <c r="D31" s="12">
        <v>94912.039019999982</v>
      </c>
      <c r="E31" s="12">
        <f t="shared" si="3"/>
        <v>638968.51049000002</v>
      </c>
      <c r="F31" s="12">
        <v>621525.34102999989</v>
      </c>
      <c r="G31" s="12">
        <v>572936.37586999999</v>
      </c>
      <c r="H31" s="12">
        <f t="shared" si="5"/>
        <v>17443.169460000121</v>
      </c>
    </row>
    <row r="32" spans="2:8" ht="14.45" customHeight="1" x14ac:dyDescent="0.2">
      <c r="B32" s="9" t="s">
        <v>33</v>
      </c>
      <c r="C32" s="12">
        <v>295842.076</v>
      </c>
      <c r="D32" s="12">
        <v>17707.907500000008</v>
      </c>
      <c r="E32" s="12">
        <f t="shared" si="3"/>
        <v>313549.98350000003</v>
      </c>
      <c r="F32" s="12">
        <v>307426.10587999993</v>
      </c>
      <c r="G32" s="12">
        <v>270971.39523999993</v>
      </c>
      <c r="H32" s="12">
        <f t="shared" si="5"/>
        <v>6123.8776200001012</v>
      </c>
    </row>
    <row r="33" spans="2:8" ht="14.45" customHeight="1" x14ac:dyDescent="0.2">
      <c r="B33" s="9" t="s">
        <v>34</v>
      </c>
      <c r="C33" s="12">
        <v>4481.8226699999996</v>
      </c>
      <c r="D33" s="12">
        <v>954.09869999999978</v>
      </c>
      <c r="E33" s="12">
        <f t="shared" si="3"/>
        <v>5435.9213699999991</v>
      </c>
      <c r="F33" s="12">
        <v>5418.0547100000003</v>
      </c>
      <c r="G33" s="12">
        <v>3843.0812200000005</v>
      </c>
      <c r="H33" s="12">
        <f t="shared" si="5"/>
        <v>17.866659999998774</v>
      </c>
    </row>
    <row r="34" spans="2:8" ht="14.45" customHeight="1" x14ac:dyDescent="0.2">
      <c r="B34" s="9" t="s">
        <v>35</v>
      </c>
      <c r="C34" s="12">
        <v>0</v>
      </c>
      <c r="D34" s="12">
        <v>0</v>
      </c>
      <c r="E34" s="12">
        <f t="shared" si="3"/>
        <v>0</v>
      </c>
      <c r="F34" s="12">
        <v>0</v>
      </c>
      <c r="G34" s="12">
        <v>0</v>
      </c>
      <c r="H34" s="12">
        <f t="shared" si="5"/>
        <v>0</v>
      </c>
    </row>
    <row r="35" spans="2:8" ht="14.45" customHeight="1" x14ac:dyDescent="0.2">
      <c r="B35" s="9" t="s">
        <v>36</v>
      </c>
      <c r="C35" s="12">
        <v>2034677.2250800002</v>
      </c>
      <c r="D35" s="12">
        <v>5991151.76437</v>
      </c>
      <c r="E35" s="12">
        <f t="shared" si="3"/>
        <v>8025828.9894500002</v>
      </c>
      <c r="F35" s="12">
        <v>6408370.2086299993</v>
      </c>
      <c r="G35" s="12">
        <v>5100843.7066500001</v>
      </c>
      <c r="H35" s="12">
        <f t="shared" si="5"/>
        <v>1617458.7808200009</v>
      </c>
    </row>
    <row r="36" spans="2:8" ht="14.45" customHeight="1" x14ac:dyDescent="0.2">
      <c r="B36" s="9" t="s">
        <v>37</v>
      </c>
      <c r="C36" s="12">
        <v>0</v>
      </c>
      <c r="D36" s="12">
        <v>0</v>
      </c>
      <c r="E36" s="12">
        <f t="shared" si="3"/>
        <v>0</v>
      </c>
      <c r="F36" s="12">
        <v>0</v>
      </c>
      <c r="G36" s="12">
        <v>0</v>
      </c>
      <c r="H36" s="12">
        <f t="shared" si="5"/>
        <v>0</v>
      </c>
    </row>
    <row r="37" spans="2:8" ht="14.45" customHeight="1" x14ac:dyDescent="0.2">
      <c r="B37" s="9" t="s">
        <v>38</v>
      </c>
      <c r="C37" s="12">
        <v>178159.50403000001</v>
      </c>
      <c r="D37" s="12">
        <v>72285.016149999996</v>
      </c>
      <c r="E37" s="12">
        <f t="shared" si="3"/>
        <v>250444.52017999999</v>
      </c>
      <c r="F37" s="12">
        <v>247904.97474999996</v>
      </c>
      <c r="G37" s="12">
        <v>231315.4363</v>
      </c>
      <c r="H37" s="12">
        <f t="shared" si="5"/>
        <v>2539.5454300000274</v>
      </c>
    </row>
    <row r="38" spans="2:8" ht="14.45" customHeight="1" x14ac:dyDescent="0.2">
      <c r="B38" s="9" t="s">
        <v>39</v>
      </c>
      <c r="C38" s="12">
        <v>28252.597530000003</v>
      </c>
      <c r="D38" s="12">
        <v>893.2105899999998</v>
      </c>
      <c r="E38" s="12">
        <f t="shared" si="3"/>
        <v>29145.808120000002</v>
      </c>
      <c r="F38" s="12">
        <v>29145.808120000005</v>
      </c>
      <c r="G38" s="12">
        <v>28460.847220000003</v>
      </c>
      <c r="H38" s="12">
        <f t="shared" si="5"/>
        <v>0</v>
      </c>
    </row>
    <row r="39" spans="2:8" ht="14.45" customHeight="1" x14ac:dyDescent="0.2">
      <c r="B39" s="9" t="s">
        <v>40</v>
      </c>
      <c r="C39" s="12">
        <v>736.21609999999998</v>
      </c>
      <c r="D39" s="12">
        <v>350.00000000000011</v>
      </c>
      <c r="E39" s="12">
        <f t="shared" si="3"/>
        <v>1086.2161000000001</v>
      </c>
      <c r="F39" s="12">
        <v>1086.2159999999999</v>
      </c>
      <c r="G39" s="12">
        <v>736.21600000000001</v>
      </c>
      <c r="H39" s="12">
        <f t="shared" si="5"/>
        <v>1.0000000020227162E-4</v>
      </c>
    </row>
    <row r="40" spans="2:8" ht="14.45" customHeight="1" x14ac:dyDescent="0.2">
      <c r="B40" s="16"/>
      <c r="C40" s="17"/>
      <c r="D40" s="17"/>
      <c r="E40" s="17"/>
      <c r="F40" s="17"/>
      <c r="G40" s="17"/>
      <c r="H40" s="17"/>
    </row>
    <row r="41" spans="2:8" ht="14.45" customHeight="1" x14ac:dyDescent="0.2">
      <c r="B41" s="7" t="s">
        <v>41</v>
      </c>
      <c r="C41" s="13">
        <f>SUM(C42:C45)</f>
        <v>29454175.707460001</v>
      </c>
      <c r="D41" s="13">
        <f>SUM(D42:D45)</f>
        <v>25896814.492329996</v>
      </c>
      <c r="E41" s="13">
        <f t="shared" si="3"/>
        <v>55350990.199790001</v>
      </c>
      <c r="F41" s="13">
        <f t="shared" ref="F41:G41" si="7">SUM(F42:F45)</f>
        <v>54301941.635239981</v>
      </c>
      <c r="G41" s="13">
        <f t="shared" si="7"/>
        <v>54289574.220219985</v>
      </c>
      <c r="H41" s="13">
        <f t="shared" si="5"/>
        <v>1049048.5645500198</v>
      </c>
    </row>
    <row r="42" spans="2:8" ht="14.45" customHeight="1" x14ac:dyDescent="0.2">
      <c r="B42" s="9" t="s">
        <v>42</v>
      </c>
      <c r="C42" s="12">
        <v>8500839.9794900008</v>
      </c>
      <c r="D42" s="12">
        <v>22093818.080490001</v>
      </c>
      <c r="E42" s="12">
        <f t="shared" si="3"/>
        <v>30594658.059980001</v>
      </c>
      <c r="F42" s="12">
        <v>30594657.947170001</v>
      </c>
      <c r="G42" s="12">
        <v>30594657.947170001</v>
      </c>
      <c r="H42" s="12">
        <f t="shared" si="5"/>
        <v>0.11281000077724457</v>
      </c>
    </row>
    <row r="43" spans="2:8" ht="22.5" x14ac:dyDescent="0.2">
      <c r="B43" s="9" t="s">
        <v>43</v>
      </c>
      <c r="C43" s="12">
        <v>20153335.72797</v>
      </c>
      <c r="D43" s="12">
        <v>4602996.4118399946</v>
      </c>
      <c r="E43" s="12">
        <f t="shared" si="3"/>
        <v>24756332.139809996</v>
      </c>
      <c r="F43" s="12">
        <v>23707283.688069981</v>
      </c>
      <c r="G43" s="12">
        <v>23694916.27304998</v>
      </c>
      <c r="H43" s="12">
        <f t="shared" si="5"/>
        <v>1049048.4517400153</v>
      </c>
    </row>
    <row r="44" spans="2:8" ht="14.45" customHeight="1" x14ac:dyDescent="0.2">
      <c r="B44" s="9" t="s">
        <v>44</v>
      </c>
      <c r="C44" s="12">
        <v>0</v>
      </c>
      <c r="D44" s="12">
        <v>0</v>
      </c>
      <c r="E44" s="12">
        <f t="shared" si="3"/>
        <v>0</v>
      </c>
      <c r="F44" s="12">
        <v>0</v>
      </c>
      <c r="G44" s="12">
        <v>0</v>
      </c>
      <c r="H44" s="12">
        <f t="shared" si="5"/>
        <v>0</v>
      </c>
    </row>
    <row r="45" spans="2:8" ht="14.45" customHeight="1" x14ac:dyDescent="0.2">
      <c r="B45" s="9" t="s">
        <v>45</v>
      </c>
      <c r="C45" s="12">
        <v>800000</v>
      </c>
      <c r="D45" s="12">
        <v>-800000</v>
      </c>
      <c r="E45" s="12">
        <f t="shared" si="3"/>
        <v>0</v>
      </c>
      <c r="F45" s="12">
        <v>0</v>
      </c>
      <c r="G45" s="12">
        <v>0</v>
      </c>
      <c r="H45" s="12">
        <f t="shared" si="5"/>
        <v>0</v>
      </c>
    </row>
    <row r="46" spans="2:8" ht="14.45" customHeight="1" x14ac:dyDescent="0.2">
      <c r="B46" s="11"/>
      <c r="C46" s="12"/>
      <c r="D46" s="12"/>
      <c r="E46" s="12"/>
      <c r="F46" s="12"/>
      <c r="G46" s="12"/>
      <c r="H46" s="12"/>
    </row>
    <row r="47" spans="2:8" ht="14.45" customHeight="1" x14ac:dyDescent="0.2">
      <c r="B47" s="14" t="s">
        <v>46</v>
      </c>
      <c r="C47" s="15">
        <f>C11+C21+C30+C41</f>
        <v>118194252.95878001</v>
      </c>
      <c r="D47" s="15">
        <f>D11+D21+D30+D41</f>
        <v>39815989.207449995</v>
      </c>
      <c r="E47" s="15">
        <f t="shared" si="3"/>
        <v>158010242.16622999</v>
      </c>
      <c r="F47" s="15">
        <f t="shared" ref="F47:G47" si="8">F11+F21+F30+F41</f>
        <v>152844260.11852995</v>
      </c>
      <c r="G47" s="15">
        <f t="shared" si="8"/>
        <v>147566324.07896996</v>
      </c>
      <c r="H47" s="15">
        <f t="shared" si="5"/>
        <v>5165982.0477000475</v>
      </c>
    </row>
    <row r="48" spans="2:8" ht="14.45" customHeight="1" x14ac:dyDescent="0.2">
      <c r="B48" s="3"/>
      <c r="C48" s="3"/>
      <c r="D48" s="3"/>
      <c r="E48" s="3"/>
      <c r="F48" s="3"/>
      <c r="G48" s="3"/>
      <c r="H48" s="3"/>
    </row>
    <row r="49" spans="2:8" ht="14.45" customHeight="1" x14ac:dyDescent="0.2">
      <c r="B49" s="3"/>
      <c r="C49" s="4"/>
      <c r="D49" s="4"/>
      <c r="E49" s="4"/>
      <c r="F49" s="4"/>
      <c r="G49" s="4"/>
      <c r="H49" s="3"/>
    </row>
    <row r="50" spans="2:8" ht="14.45" customHeight="1" x14ac:dyDescent="0.2">
      <c r="C50" s="5"/>
      <c r="D50" s="5"/>
      <c r="E50" s="5"/>
      <c r="F50" s="5"/>
      <c r="G50" s="5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II.8 EACF</vt:lpstr>
      <vt:lpstr>'II.8 EACF'!Área_de_impresión</vt:lpstr>
      <vt:lpstr>'II.8 EACF'!Títulos_a_imprimir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Rogelio González</cp:lastModifiedBy>
  <dcterms:created xsi:type="dcterms:W3CDTF">2020-05-04T21:09:00Z</dcterms:created>
  <dcterms:modified xsi:type="dcterms:W3CDTF">2023-02-20T20:33:30Z</dcterms:modified>
</cp:coreProperties>
</file>