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3. Reportes Valid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<sst xmlns="http://schemas.openxmlformats.org/spreadsheetml/2006/main" count="48" uniqueCount="48">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</sst>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I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9" max="19" width="2" customWidth="1"/>
  </cols>
  <sheetData>
    <row r="2" spans="2:8" ht="14.45" customHeight="1" x14ac:dyDescent="0.25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5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5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5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5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5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5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5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14</v>
      </c>
      <c r="C11" s="8">
        <f>SUM(C12:C19)</f>
        <v>22621158.365359996</v>
      </c>
      <c r="D11" s="8">
        <f>SUM(D12:D19)</f>
        <v>8217480.6384199988</v>
      </c>
      <c r="E11" s="8">
        <f>C11+D11</f>
        <v>30838639.003779992</v>
      </c>
      <c r="F11" s="8">
        <f t="shared" ref="F11:G11" si="0">SUM(F12:F19)</f>
        <v>11463745.519230001</v>
      </c>
      <c r="G11" s="8">
        <f t="shared" si="0"/>
        <v>6814508.6291800002</v>
      </c>
      <c r="H11" s="8">
        <f>E11-F11</f>
        <v>19374893.484549992</v>
      </c>
    </row>
    <row r="12" spans="2:8" ht="14.45" customHeight="1" x14ac:dyDescent="0.25">
      <c r="B12" s="9" t="s">
        <v>15</v>
      </c>
      <c r="C12" s="10">
        <v>755575.14</v>
      </c>
      <c r="D12" s="10">
        <v>22800</v>
      </c>
      <c r="E12" s="10">
        <f t="shared" ref="E12:E19" si="1">C12+D12</f>
        <v>778375.14</v>
      </c>
      <c r="F12" s="10">
        <v>221560.10750000001</v>
      </c>
      <c r="G12" s="10">
        <v>221560.10750000001</v>
      </c>
      <c r="H12" s="10">
        <f t="shared" ref="H12:H19" si="2">E12-F12</f>
        <v>556815.03249999997</v>
      </c>
    </row>
    <row r="13" spans="2:8" ht="14.45" customHeight="1" x14ac:dyDescent="0.25">
      <c r="B13" s="9" t="s">
        <v>16</v>
      </c>
      <c r="C13" s="10">
        <v>8863583.9309799969</v>
      </c>
      <c r="D13" s="10">
        <v>948263.47435000038</v>
      </c>
      <c r="E13" s="10">
        <f t="shared" si="1"/>
        <v>9811847.4053299967</v>
      </c>
      <c r="F13" s="10">
        <v>2357530.8779200003</v>
      </c>
      <c r="G13" s="10">
        <v>2230786.6562900008</v>
      </c>
      <c r="H13" s="10">
        <f t="shared" si="2"/>
        <v>7454316.5274099968</v>
      </c>
    </row>
    <row r="14" spans="2:8" ht="14.45" customHeight="1" x14ac:dyDescent="0.25">
      <c r="B14" s="9" t="s">
        <v>17</v>
      </c>
      <c r="C14" s="10">
        <v>1236917.0606199997</v>
      </c>
      <c r="D14" s="10">
        <v>818043.17486999987</v>
      </c>
      <c r="E14" s="10">
        <f t="shared" si="1"/>
        <v>2054960.2354899994</v>
      </c>
      <c r="F14" s="10">
        <v>1306361.4781999998</v>
      </c>
      <c r="G14" s="10">
        <v>1002921.06125</v>
      </c>
      <c r="H14" s="10">
        <f t="shared" si="2"/>
        <v>748598.75728999963</v>
      </c>
    </row>
    <row r="15" spans="2:8" ht="14.45" customHeight="1" x14ac:dyDescent="0.25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5">
      <c r="B16" s="9" t="s">
        <v>19</v>
      </c>
      <c r="C16" s="10">
        <v>1530064.7222699991</v>
      </c>
      <c r="D16" s="10">
        <v>589520.58322000003</v>
      </c>
      <c r="E16" s="10">
        <f t="shared" si="1"/>
        <v>2119585.3054899992</v>
      </c>
      <c r="F16" s="10">
        <v>691951.47668999992</v>
      </c>
      <c r="G16" s="10">
        <v>600261.21384999983</v>
      </c>
      <c r="H16" s="10">
        <f t="shared" si="2"/>
        <v>1427633.8287999993</v>
      </c>
    </row>
    <row r="17" spans="2:8" ht="14.45" customHeight="1" x14ac:dyDescent="0.25">
      <c r="B17" s="9" t="s">
        <v>20</v>
      </c>
      <c r="C17" s="10">
        <v>827.80444999999997</v>
      </c>
      <c r="D17" s="10">
        <v>40.208829999999999</v>
      </c>
      <c r="E17" s="10">
        <f t="shared" si="1"/>
        <v>868.01328000000001</v>
      </c>
      <c r="F17" s="10">
        <v>252.97201000000001</v>
      </c>
      <c r="G17" s="10">
        <v>241.03749999999999</v>
      </c>
      <c r="H17" s="10">
        <f t="shared" si="2"/>
        <v>615.04126999999994</v>
      </c>
    </row>
    <row r="18" spans="2:8" ht="14.45" customHeight="1" x14ac:dyDescent="0.25">
      <c r="B18" s="9" t="s">
        <v>21</v>
      </c>
      <c r="C18" s="10">
        <v>7051920.5947499974</v>
      </c>
      <c r="D18" s="10">
        <v>1873479.9930499995</v>
      </c>
      <c r="E18" s="10">
        <f t="shared" si="1"/>
        <v>8925400.5877999961</v>
      </c>
      <c r="F18" s="10">
        <v>2566827.1517199995</v>
      </c>
      <c r="G18" s="10">
        <v>2046880.5541599991</v>
      </c>
      <c r="H18" s="10">
        <f t="shared" si="2"/>
        <v>6358573.4360799966</v>
      </c>
    </row>
    <row r="19" spans="2:8" ht="14.45" customHeight="1" x14ac:dyDescent="0.25">
      <c r="B19" s="9" t="s">
        <v>22</v>
      </c>
      <c r="C19" s="10">
        <v>3182269.1122900019</v>
      </c>
      <c r="D19" s="10">
        <v>3965333.2040999988</v>
      </c>
      <c r="E19" s="10">
        <f t="shared" si="1"/>
        <v>7147602.3163900003</v>
      </c>
      <c r="F19" s="10">
        <v>4319261.4551900011</v>
      </c>
      <c r="G19" s="10">
        <v>711857.99863000051</v>
      </c>
      <c r="H19" s="10">
        <f t="shared" si="2"/>
        <v>2828340.8611999992</v>
      </c>
    </row>
    <row r="20" spans="2:8" ht="14.45" customHeight="1" x14ac:dyDescent="0.25">
      <c r="B20" s="11"/>
      <c r="C20" s="10"/>
      <c r="D20" s="10"/>
      <c r="E20" s="10"/>
      <c r="F20" s="10"/>
      <c r="G20" s="10"/>
      <c r="H20" s="10"/>
    </row>
    <row r="21" spans="2:8" ht="14.45" customHeight="1" x14ac:dyDescent="0.25">
      <c r="B21" s="7" t="s">
        <v>23</v>
      </c>
      <c r="C21" s="8">
        <f>SUM(C22:C28)</f>
        <v>71511152.921560004</v>
      </c>
      <c r="D21" s="8">
        <f>SUM(D22:D28)</f>
        <v>1556867.6425099981</v>
      </c>
      <c r="E21" s="8">
        <f t="shared" ref="E21:E47" si="3">C21+D21</f>
        <v>73068020.564070001</v>
      </c>
      <c r="F21" s="8">
        <f t="shared" ref="F21:G21" si="4">SUM(F22:F28)</f>
        <v>14442945.310079999</v>
      </c>
      <c r="G21" s="8">
        <f t="shared" si="4"/>
        <v>13415465.08547</v>
      </c>
      <c r="H21" s="8">
        <f t="shared" ref="H21:H47" si="5">E21-F21</f>
        <v>58625075.253990002</v>
      </c>
    </row>
    <row r="22" spans="2:8" ht="14.45" customHeight="1" x14ac:dyDescent="0.25">
      <c r="B22" s="9" t="s">
        <v>24</v>
      </c>
      <c r="C22" s="10">
        <v>647984.59888999967</v>
      </c>
      <c r="D22" s="10">
        <v>-24477.108499999911</v>
      </c>
      <c r="E22" s="10">
        <f t="shared" si="3"/>
        <v>623507.49038999982</v>
      </c>
      <c r="F22" s="10">
        <v>29873.635559999999</v>
      </c>
      <c r="G22" s="10">
        <v>27224.234829999994</v>
      </c>
      <c r="H22" s="10">
        <f t="shared" si="5"/>
        <v>593633.85482999985</v>
      </c>
    </row>
    <row r="23" spans="2:8" ht="14.45" customHeight="1" x14ac:dyDescent="0.25">
      <c r="B23" s="9" t="s">
        <v>25</v>
      </c>
      <c r="C23" s="10">
        <v>9294109.6340599991</v>
      </c>
      <c r="D23" s="10">
        <v>-492817.89513000019</v>
      </c>
      <c r="E23" s="10">
        <f t="shared" si="3"/>
        <v>8801291.7389299981</v>
      </c>
      <c r="F23" s="10">
        <v>488846.91106000001</v>
      </c>
      <c r="G23" s="10">
        <v>359809.59772000002</v>
      </c>
      <c r="H23" s="10">
        <f t="shared" si="5"/>
        <v>8312444.8278699983</v>
      </c>
    </row>
    <row r="24" spans="2:8" ht="14.45" customHeight="1" x14ac:dyDescent="0.25">
      <c r="B24" s="9" t="s">
        <v>26</v>
      </c>
      <c r="C24" s="10">
        <v>8494166.5299100019</v>
      </c>
      <c r="D24" s="10">
        <v>-30674.589230000092</v>
      </c>
      <c r="E24" s="10">
        <f t="shared" si="3"/>
        <v>8463491.9406800009</v>
      </c>
      <c r="F24" s="10">
        <v>1736957.0743799999</v>
      </c>
      <c r="G24" s="10">
        <v>1564771.2405899998</v>
      </c>
      <c r="H24" s="10">
        <f t="shared" si="5"/>
        <v>6726534.8663000008</v>
      </c>
    </row>
    <row r="25" spans="2:8" ht="14.45" customHeight="1" x14ac:dyDescent="0.25">
      <c r="B25" s="9" t="s">
        <v>27</v>
      </c>
      <c r="C25" s="10">
        <v>1723324.2506699997</v>
      </c>
      <c r="D25" s="10">
        <v>640426.86247999989</v>
      </c>
      <c r="E25" s="10">
        <f t="shared" si="3"/>
        <v>2363751.1131499996</v>
      </c>
      <c r="F25" s="10">
        <v>411978.69273999997</v>
      </c>
      <c r="G25" s="10">
        <v>280684.77223</v>
      </c>
      <c r="H25" s="10">
        <f t="shared" si="5"/>
        <v>1951772.4204099998</v>
      </c>
    </row>
    <row r="26" spans="2:8" ht="14.45" customHeight="1" x14ac:dyDescent="0.25">
      <c r="B26" s="9" t="s">
        <v>28</v>
      </c>
      <c r="C26" s="10">
        <v>44240768.448989995</v>
      </c>
      <c r="D26" s="10">
        <v>1127017.4444599999</v>
      </c>
      <c r="E26" s="10">
        <f t="shared" si="3"/>
        <v>45367785.893449992</v>
      </c>
      <c r="F26" s="10">
        <v>9947118.2681799997</v>
      </c>
      <c r="G26" s="10">
        <v>9570659.8932600003</v>
      </c>
      <c r="H26" s="10">
        <f t="shared" si="5"/>
        <v>35420667.625269994</v>
      </c>
    </row>
    <row r="27" spans="2:8" ht="14.45" customHeight="1" x14ac:dyDescent="0.25">
      <c r="B27" s="9" t="s">
        <v>29</v>
      </c>
      <c r="C27" s="10">
        <v>6998356.2703499999</v>
      </c>
      <c r="D27" s="10">
        <v>283675.39742999856</v>
      </c>
      <c r="E27" s="10">
        <f t="shared" si="3"/>
        <v>7282031.6677799989</v>
      </c>
      <c r="F27" s="10">
        <v>1758699.4384900001</v>
      </c>
      <c r="G27" s="10">
        <v>1547121.2421499998</v>
      </c>
      <c r="H27" s="10">
        <f t="shared" si="5"/>
        <v>5523332.2292899992</v>
      </c>
    </row>
    <row r="28" spans="2:8" ht="14.45" customHeight="1" x14ac:dyDescent="0.25">
      <c r="B28" s="9" t="s">
        <v>30</v>
      </c>
      <c r="C28" s="10">
        <v>112443.18869</v>
      </c>
      <c r="D28" s="10">
        <v>53717.531000000017</v>
      </c>
      <c r="E28" s="10">
        <f t="shared" si="3"/>
        <v>166160.71969</v>
      </c>
      <c r="F28" s="10">
        <v>69471.289669999998</v>
      </c>
      <c r="G28" s="10">
        <v>65194.104689999986</v>
      </c>
      <c r="H28" s="10">
        <f t="shared" si="5"/>
        <v>96689.43002</v>
      </c>
    </row>
    <row r="29" spans="2:8" ht="14.45" customHeight="1" x14ac:dyDescent="0.25">
      <c r="B29" s="11"/>
      <c r="C29" s="12"/>
      <c r="D29" s="12"/>
      <c r="E29" s="12"/>
      <c r="F29" s="12"/>
      <c r="G29" s="12"/>
      <c r="H29" s="12"/>
    </row>
    <row r="30" spans="2:8" ht="14.45" customHeight="1" x14ac:dyDescent="0.25">
      <c r="B30" s="7" t="s">
        <v>31</v>
      </c>
      <c r="C30" s="13">
        <f>SUM(C31:C39)</f>
        <v>10044073.941579999</v>
      </c>
      <c r="D30" s="13">
        <f>SUM(D31:D39)</f>
        <v>3815831.2889900007</v>
      </c>
      <c r="E30" s="13">
        <f t="shared" si="3"/>
        <v>13859905.23057</v>
      </c>
      <c r="F30" s="13">
        <f t="shared" ref="F30:G30" si="6">SUM(F31:F39)</f>
        <v>3195051.2346800002</v>
      </c>
      <c r="G30" s="13">
        <f t="shared" si="6"/>
        <v>2817952.7620699992</v>
      </c>
      <c r="H30" s="13">
        <f t="shared" si="5"/>
        <v>10664853.995889999</v>
      </c>
    </row>
    <row r="31" spans="2:8" ht="14.45" customHeight="1" x14ac:dyDescent="0.25">
      <c r="B31" s="9" t="s">
        <v>32</v>
      </c>
      <c r="C31" s="12">
        <v>600250.58124999981</v>
      </c>
      <c r="D31" s="12">
        <v>14558.616699999988</v>
      </c>
      <c r="E31" s="12">
        <f t="shared" si="3"/>
        <v>614809.19794999983</v>
      </c>
      <c r="F31" s="12">
        <v>165181.26197000002</v>
      </c>
      <c r="G31" s="12">
        <v>118984.32617999997</v>
      </c>
      <c r="H31" s="12">
        <f t="shared" si="5"/>
        <v>449627.93597999983</v>
      </c>
    </row>
    <row r="32" spans="2:8" ht="14.45" customHeight="1" x14ac:dyDescent="0.25">
      <c r="B32" s="9" t="s">
        <v>33</v>
      </c>
      <c r="C32" s="12">
        <v>202032.57333999992</v>
      </c>
      <c r="D32" s="12">
        <v>-4985.6736600000022</v>
      </c>
      <c r="E32" s="12">
        <f t="shared" si="3"/>
        <v>197046.89967999991</v>
      </c>
      <c r="F32" s="12">
        <v>34199.481599999992</v>
      </c>
      <c r="G32" s="12">
        <v>32420.936600000008</v>
      </c>
      <c r="H32" s="12">
        <f t="shared" si="5"/>
        <v>162847.41807999992</v>
      </c>
    </row>
    <row r="33" spans="2:8" ht="14.45" customHeight="1" x14ac:dyDescent="0.25">
      <c r="B33" s="9" t="s">
        <v>34</v>
      </c>
      <c r="C33" s="12">
        <v>2999.3300899999999</v>
      </c>
      <c r="D33" s="12">
        <v>-887.97456000000011</v>
      </c>
      <c r="E33" s="12">
        <f t="shared" si="3"/>
        <v>2111.3555299999998</v>
      </c>
      <c r="F33" s="12">
        <v>243.14461000000003</v>
      </c>
      <c r="G33" s="12">
        <v>227.84078999999997</v>
      </c>
      <c r="H33" s="12">
        <f t="shared" si="5"/>
        <v>1868.2109199999998</v>
      </c>
    </row>
    <row r="34" spans="2:8" ht="14.45" customHeight="1" x14ac:dyDescent="0.25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5">
      <c r="B35" s="9" t="s">
        <v>36</v>
      </c>
      <c r="C35" s="12">
        <v>8887233.5857800003</v>
      </c>
      <c r="D35" s="12">
        <v>3311303.9779000008</v>
      </c>
      <c r="E35" s="12">
        <f t="shared" si="3"/>
        <v>12198537.563680001</v>
      </c>
      <c r="F35" s="12">
        <v>2750002.0414299998</v>
      </c>
      <c r="G35" s="12">
        <v>2554620.0842599995</v>
      </c>
      <c r="H35" s="12">
        <f t="shared" si="5"/>
        <v>9448535.5222500004</v>
      </c>
    </row>
    <row r="36" spans="2:8" ht="14.45" customHeight="1" x14ac:dyDescent="0.25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5">
      <c r="B37" s="9" t="s">
        <v>38</v>
      </c>
      <c r="C37" s="12">
        <v>288308.08211999998</v>
      </c>
      <c r="D37" s="12">
        <v>137192.34261000002</v>
      </c>
      <c r="E37" s="12">
        <f t="shared" si="3"/>
        <v>425500.42472999997</v>
      </c>
      <c r="F37" s="12">
        <v>123139.2712</v>
      </c>
      <c r="G37" s="12">
        <v>97669.935190000004</v>
      </c>
      <c r="H37" s="12">
        <f t="shared" si="5"/>
        <v>302361.15352999995</v>
      </c>
    </row>
    <row r="38" spans="2:8" ht="14.45" customHeight="1" x14ac:dyDescent="0.25">
      <c r="B38" s="9" t="s">
        <v>39</v>
      </c>
      <c r="C38" s="12">
        <v>62490.014039999995</v>
      </c>
      <c r="D38" s="12">
        <v>-7.5669959187507626E-13</v>
      </c>
      <c r="E38" s="12">
        <f t="shared" si="3"/>
        <v>62490.014039999995</v>
      </c>
      <c r="F38" s="12">
        <v>21837.881019999997</v>
      </c>
      <c r="G38" s="12">
        <v>13839.695310000003</v>
      </c>
      <c r="H38" s="12">
        <f t="shared" si="5"/>
        <v>40652.133019999994</v>
      </c>
    </row>
    <row r="39" spans="2:8" ht="14.45" customHeight="1" x14ac:dyDescent="0.25">
      <c r="B39" s="9" t="s">
        <v>40</v>
      </c>
      <c r="C39" s="12">
        <v>759.77495999999996</v>
      </c>
      <c r="D39" s="12">
        <v>358650</v>
      </c>
      <c r="E39" s="12">
        <f t="shared" si="3"/>
        <v>359409.77496000001</v>
      </c>
      <c r="F39" s="12">
        <v>100448.15285</v>
      </c>
      <c r="G39" s="12">
        <v>189.94373999999999</v>
      </c>
      <c r="H39" s="12">
        <f t="shared" si="5"/>
        <v>258961.62211</v>
      </c>
    </row>
    <row r="40" spans="2:8" ht="14.45" customHeight="1" x14ac:dyDescent="0.25">
      <c r="B40" s="16"/>
      <c r="C40" s="17"/>
      <c r="D40" s="17"/>
      <c r="E40" s="17"/>
      <c r="F40" s="17"/>
      <c r="G40" s="17"/>
      <c r="H40" s="17"/>
    </row>
    <row r="41" spans="2:8" ht="14.45" customHeight="1" x14ac:dyDescent="0.25">
      <c r="B41" s="7" t="s">
        <v>41</v>
      </c>
      <c r="C41" s="13">
        <f>SUM(C42:C45)</f>
        <v>35860617.066650003</v>
      </c>
      <c r="D41" s="13">
        <f>SUM(D42:D45)</f>
        <v>2412589.7700100001</v>
      </c>
      <c r="E41" s="13">
        <f t="shared" si="3"/>
        <v>38273206.836660005</v>
      </c>
      <c r="F41" s="13">
        <f t="shared" ref="F41:G41" si="7">SUM(F42:F45)</f>
        <v>9707691.9373799972</v>
      </c>
      <c r="G41" s="13">
        <f t="shared" si="7"/>
        <v>9394003.8253700007</v>
      </c>
      <c r="H41" s="13">
        <f t="shared" si="5"/>
        <v>28565514.899280008</v>
      </c>
    </row>
    <row r="42" spans="2:8" ht="14.45" customHeight="1" x14ac:dyDescent="0.25">
      <c r="B42" s="9" t="s">
        <v>42</v>
      </c>
      <c r="C42" s="12">
        <v>9572348.1140899993</v>
      </c>
      <c r="D42" s="12">
        <v>166000</v>
      </c>
      <c r="E42" s="12">
        <f t="shared" si="3"/>
        <v>9738348.1140899993</v>
      </c>
      <c r="F42" s="12">
        <v>2527579.3819099995</v>
      </c>
      <c r="G42" s="12">
        <v>2527579.3819099995</v>
      </c>
      <c r="H42" s="12">
        <f t="shared" si="5"/>
        <v>7210768.7321799994</v>
      </c>
    </row>
    <row r="43" spans="2:8" ht="22.5" x14ac:dyDescent="0.25">
      <c r="B43" s="9" t="s">
        <v>43</v>
      </c>
      <c r="C43" s="12">
        <v>25488268.95256</v>
      </c>
      <c r="D43" s="12">
        <v>3046589.7700100001</v>
      </c>
      <c r="E43" s="12">
        <f t="shared" si="3"/>
        <v>28534858.722570002</v>
      </c>
      <c r="F43" s="12">
        <v>7180112.5554699982</v>
      </c>
      <c r="G43" s="12">
        <v>6866424.4434600007</v>
      </c>
      <c r="H43" s="12">
        <f t="shared" si="5"/>
        <v>21354746.167100005</v>
      </c>
    </row>
    <row r="44" spans="2:8" ht="14.45" customHeight="1" x14ac:dyDescent="0.25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5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5">
      <c r="B46" s="11"/>
      <c r="C46" s="12"/>
      <c r="D46" s="12"/>
      <c r="E46" s="12"/>
      <c r="F46" s="12"/>
      <c r="G46" s="12"/>
      <c r="H46" s="12"/>
    </row>
    <row r="47" spans="2:8" ht="14.45" customHeight="1" x14ac:dyDescent="0.25">
      <c r="B47" s="14" t="s">
        <v>46</v>
      </c>
      <c r="C47" s="15">
        <f>C11+C21+C30+C41</f>
        <v>140037002.29514998</v>
      </c>
      <c r="D47" s="15">
        <f>D11+D21+D30+D41</f>
        <v>16002769.339929998</v>
      </c>
      <c r="E47" s="15">
        <f t="shared" si="3"/>
        <v>156039771.63507998</v>
      </c>
      <c r="F47" s="15">
        <f t="shared" ref="F47:G47" si="8">F11+F21+F30+F41</f>
        <v>38809434.001369998</v>
      </c>
      <c r="G47" s="15">
        <f t="shared" si="8"/>
        <v>32441930.302090004</v>
      </c>
      <c r="H47" s="15">
        <f t="shared" si="5"/>
        <v>117230337.63370998</v>
      </c>
    </row>
    <row r="48" spans="2:8" ht="14.45" customHeight="1" x14ac:dyDescent="0.25">
      <c r="B48" s="3"/>
      <c r="C48" s="3"/>
      <c r="D48" s="3"/>
      <c r="E48" s="3"/>
      <c r="F48" s="3"/>
      <c r="G48" s="3"/>
      <c r="H48" s="3"/>
    </row>
    <row r="49" spans="2:8" ht="14.45" customHeight="1" x14ac:dyDescent="0.25">
      <c r="B49" s="3"/>
      <c r="C49" s="4"/>
      <c r="D49" s="4"/>
      <c r="E49" s="4"/>
      <c r="F49" s="4"/>
      <c r="G49" s="4"/>
      <c r="H49" s="3"/>
    </row>
    <row r="50" spans="2:8" ht="14.45" customHeight="1" x14ac:dyDescent="0.25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2020-05-04T21:09:00Z</dcterms:created>
  <dcterms:modified xsi:type="dcterms:W3CDTF">2024-05-07T22:33:14Z</dcterms:modified>
</cp:coreProperties>
</file>