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8 EACF" sheetId="1" r:id="rId1"/>
  </sheets>
  <definedNames>
    <definedName name="_xlnm.Print_Area" localSheetId="0">'II.8 EACF'!$B$2:$H$47</definedName>
    <definedName name="_xlnm.Print_Titles" localSheetId="0">'II.8 EACF'!$2:$10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E45" i="1"/>
  <c r="E44" i="1"/>
  <c r="C41" i="1"/>
  <c r="F41" i="1"/>
  <c r="E13" i="1"/>
  <c r="E16" i="1"/>
  <c r="G11" i="1"/>
  <c r="D11" i="1"/>
  <c r="F11" i="1"/>
  <c r="G41" i="1"/>
  <c r="E43" i="1"/>
  <c r="G30" i="1"/>
  <c r="E14" i="1"/>
  <c r="E17" i="1"/>
  <c r="C21" i="1"/>
  <c r="E25" i="1"/>
  <c r="E28" i="1"/>
  <c r="E33" i="1"/>
  <c r="E36" i="1"/>
  <c r="E39" i="1"/>
  <c r="D21" i="1"/>
  <c r="F21" i="1"/>
  <c r="E12" i="1"/>
  <c r="E15" i="1"/>
  <c r="E18" i="1"/>
  <c r="E23" i="1"/>
  <c r="E26" i="1"/>
  <c r="C30" i="1"/>
  <c r="E34" i="1"/>
  <c r="E37" i="1"/>
  <c r="D30" i="1"/>
  <c r="G21" i="1"/>
  <c r="D41" i="1"/>
  <c r="E19" i="1"/>
  <c r="E24" i="1"/>
  <c r="E27" i="1"/>
  <c r="E32" i="1"/>
  <c r="E35" i="1"/>
  <c r="E38" i="1"/>
  <c r="C11" i="1"/>
  <c r="E22" i="1"/>
  <c r="E31" i="1"/>
  <c r="E42" i="1"/>
  <c r="H12" i="1" l="1"/>
  <c r="H39" i="1"/>
  <c r="H27" i="1"/>
  <c r="H24" i="1"/>
  <c r="H42" i="1"/>
  <c r="H36" i="1"/>
  <c r="H15" i="1"/>
  <c r="H43" i="1"/>
  <c r="H19" i="1"/>
  <c r="E41" i="1"/>
  <c r="H31" i="1"/>
  <c r="H33" i="1"/>
  <c r="H16" i="1"/>
  <c r="H37" i="1"/>
  <c r="H22" i="1"/>
  <c r="H34" i="1"/>
  <c r="H28" i="1"/>
  <c r="H13" i="1"/>
  <c r="H25" i="1"/>
  <c r="H38" i="1"/>
  <c r="H26" i="1"/>
  <c r="H35" i="1"/>
  <c r="H23" i="1"/>
  <c r="H17" i="1"/>
  <c r="H45" i="1"/>
  <c r="H32" i="1"/>
  <c r="H18" i="1"/>
  <c r="H14" i="1"/>
  <c r="H44" i="1"/>
  <c r="F47" i="1"/>
  <c r="G47" i="1"/>
  <c r="D47" i="1"/>
  <c r="E30" i="1"/>
  <c r="E21" i="1"/>
  <c r="E11" i="1"/>
  <c r="C47" i="1"/>
  <c r="H11" i="1" l="1"/>
  <c r="H30" i="1"/>
  <c r="H21" i="1"/>
  <c r="H41" i="1"/>
  <c r="E47" i="1"/>
  <c r="H47" i="1" l="1"/>
</calcChain>
</file>

<file path=xl/sharedStrings.xml><?xml version="1.0" encoding="utf-8"?>
<sst xmlns="http://schemas.openxmlformats.org/spreadsheetml/2006/main" count="48" uniqueCount="48">
  <si>
    <t>GOBIERNO DEL ESTADO DE NUEVO LEÓN</t>
  </si>
  <si>
    <t>Estado Analítico del Ejercicio del Presupuesto de Egresos</t>
  </si>
  <si>
    <t>Clasificación Funcional (Finalidad y Función)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</si>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</sst>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8" fillId="0" borderId="0" xfId="0" applyFont="1"/>
    <xf numFmtId="165" fontId="2" fillId="0" borderId="0" xfId="1" applyNumberFormat="1" applyFont="1"/>
    <xf numFmtId="165" fontId="8" fillId="0" borderId="0" xfId="0" applyNumberFormat="1" applyFont="1"/>
    <xf numFmtId="0" fontId="8" fillId="2" borderId="2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justify" vertical="center" wrapText="1"/>
    </xf>
    <xf numFmtId="164" fontId="7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 indent="3"/>
    </xf>
    <xf numFmtId="164" fontId="8" fillId="2" borderId="3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justify" vertical="center" wrapText="1"/>
    </xf>
    <xf numFmtId="164" fontId="8" fillId="2" borderId="3" xfId="0" applyNumberFormat="1" applyFont="1" applyFill="1" applyBorder="1" applyAlignment="1">
      <alignment horizontal="right" vertical="center"/>
    </xf>
    <xf numFmtId="164" fontId="7" fillId="2" borderId="3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wrapText="1" indent="3"/>
    </xf>
    <xf numFmtId="164" fontId="7" fillId="2" borderId="1" xfId="0" applyNumberFormat="1" applyFont="1" applyFill="1" applyBorder="1" applyAlignment="1">
      <alignment horizontal="right" vertical="center"/>
    </xf>
    <xf numFmtId="0" fontId="8" fillId="2" borderId="12" xfId="0" applyFont="1" applyFill="1" applyBorder="1" applyAlignment="1">
      <alignment horizontal="justify" vertical="center" wrapText="1"/>
    </xf>
    <xf numFmtId="164" fontId="8" fillId="2" borderId="12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161925</xdr:rowOff>
    </xdr:from>
    <xdr:to>
      <xdr:col>7</xdr:col>
      <xdr:colOff>752475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429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50"/>
  <sheetViews>
    <sheetView showGridLines="0" tabSelected="1" topLeftCell="B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20" t="s">
        <v>0</v>
      </c>
      <c r="C2" s="21"/>
      <c r="D2" s="21"/>
      <c r="E2" s="21"/>
      <c r="F2" s="21"/>
      <c r="G2" s="21"/>
      <c r="H2" s="22"/>
    </row>
    <row r="3" spans="2:8" ht="14.45" customHeight="1" x14ac:dyDescent="0.2">
      <c r="B3" s="23" t="s">
        <v>1</v>
      </c>
      <c r="C3" s="24"/>
      <c r="D3" s="24"/>
      <c r="E3" s="24"/>
      <c r="F3" s="24"/>
      <c r="G3" s="24"/>
      <c r="H3" s="25"/>
    </row>
    <row r="4" spans="2:8" ht="14.45" customHeight="1" x14ac:dyDescent="0.2">
      <c r="B4" s="23" t="s">
        <v>2</v>
      </c>
      <c r="C4" s="24"/>
      <c r="D4" s="24"/>
      <c r="E4" s="24"/>
      <c r="F4" s="24"/>
      <c r="G4" s="24"/>
      <c r="H4" s="25"/>
    </row>
    <row r="5" spans="2:8" ht="14.45" customHeight="1" x14ac:dyDescent="0.2">
      <c r="B5" s="26" t="s">
        <v>47</v>
      </c>
      <c r="C5" s="27"/>
      <c r="D5" s="27"/>
      <c r="E5" s="27"/>
      <c r="F5" s="27"/>
      <c r="G5" s="27"/>
      <c r="H5" s="28"/>
    </row>
    <row r="6" spans="2:8" ht="14.45" customHeight="1" x14ac:dyDescent="0.2">
      <c r="B6" s="29" t="s">
        <v>3</v>
      </c>
      <c r="C6" s="30"/>
      <c r="D6" s="30"/>
      <c r="E6" s="30"/>
      <c r="F6" s="30"/>
      <c r="G6" s="30"/>
      <c r="H6" s="31"/>
    </row>
    <row r="7" spans="2:8" ht="14.45" customHeight="1" x14ac:dyDescent="0.2">
      <c r="B7" s="32" t="s">
        <v>6</v>
      </c>
      <c r="C7" s="19" t="s">
        <v>4</v>
      </c>
      <c r="D7" s="19"/>
      <c r="E7" s="19"/>
      <c r="F7" s="19"/>
      <c r="G7" s="19"/>
      <c r="H7" s="19" t="s">
        <v>5</v>
      </c>
    </row>
    <row r="8" spans="2:8" ht="22.5" x14ac:dyDescent="0.2">
      <c r="B8" s="33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2:8" ht="14.45" customHeight="1" x14ac:dyDescent="0.2">
      <c r="B9" s="34"/>
      <c r="C9" s="18">
        <v>1</v>
      </c>
      <c r="D9" s="18">
        <v>2</v>
      </c>
      <c r="E9" s="18" t="s">
        <v>12</v>
      </c>
      <c r="F9" s="18">
        <v>4</v>
      </c>
      <c r="G9" s="18">
        <v>5</v>
      </c>
      <c r="H9" s="18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f>SUM(C12:C19)</f>
        <v>22621158.365359996</v>
      </c>
      <c r="D11" s="8">
        <f>SUM(D12:D19)</f>
        <v>5053479.8633200005</v>
      </c>
      <c r="E11" s="8">
        <f>C11+D11</f>
        <v>27674638.228679996</v>
      </c>
      <c r="F11" s="8">
        <f t="shared" ref="F11:G11" si="0">SUM(F12:F19)</f>
        <v>8926521.11259</v>
      </c>
      <c r="G11" s="8">
        <f t="shared" si="0"/>
        <v>8368647.5358399991</v>
      </c>
      <c r="H11" s="8">
        <f>E11-F11</f>
        <v>18748117.116089996</v>
      </c>
    </row>
    <row r="12" spans="2:8" ht="14.45" customHeight="1" x14ac:dyDescent="0.2">
      <c r="B12" s="9" t="s">
        <v>15</v>
      </c>
      <c r="C12" s="10">
        <v>755575.14</v>
      </c>
      <c r="D12" s="10">
        <v>59000</v>
      </c>
      <c r="E12" s="10">
        <f t="shared" ref="E12:E19" si="1">C12+D12</f>
        <v>814575.14</v>
      </c>
      <c r="F12" s="10">
        <v>205687.23499999999</v>
      </c>
      <c r="G12" s="10">
        <v>205687.23499999999</v>
      </c>
      <c r="H12" s="10">
        <f t="shared" ref="H12:H19" si="2">E12-F12</f>
        <v>608887.90500000003</v>
      </c>
    </row>
    <row r="13" spans="2:8" ht="14.45" customHeight="1" x14ac:dyDescent="0.2">
      <c r="B13" s="9" t="s">
        <v>16</v>
      </c>
      <c r="C13" s="10">
        <v>8863583.9309799969</v>
      </c>
      <c r="D13" s="10">
        <v>777490.84239000024</v>
      </c>
      <c r="E13" s="10">
        <f t="shared" si="1"/>
        <v>9641074.7733699977</v>
      </c>
      <c r="F13" s="10">
        <v>2256537.9071200001</v>
      </c>
      <c r="G13" s="10">
        <v>2234700.9148300001</v>
      </c>
      <c r="H13" s="10">
        <f t="shared" si="2"/>
        <v>7384536.8662499972</v>
      </c>
    </row>
    <row r="14" spans="2:8" ht="14.45" customHeight="1" x14ac:dyDescent="0.2">
      <c r="B14" s="9" t="s">
        <v>17</v>
      </c>
      <c r="C14" s="10">
        <v>1236917.0606199997</v>
      </c>
      <c r="D14" s="10">
        <v>110069.67571999998</v>
      </c>
      <c r="E14" s="10">
        <f t="shared" si="1"/>
        <v>1346986.7363399996</v>
      </c>
      <c r="F14" s="10">
        <v>325998.44114999985</v>
      </c>
      <c r="G14" s="10">
        <v>315305.60866000003</v>
      </c>
      <c r="H14" s="10">
        <f t="shared" si="2"/>
        <v>1020988.2951899997</v>
      </c>
    </row>
    <row r="15" spans="2:8" ht="14.45" customHeight="1" x14ac:dyDescent="0.2">
      <c r="B15" s="9" t="s">
        <v>18</v>
      </c>
      <c r="C15" s="10">
        <v>0</v>
      </c>
      <c r="D15" s="10">
        <v>0</v>
      </c>
      <c r="E15" s="10">
        <f t="shared" si="1"/>
        <v>0</v>
      </c>
      <c r="F15" s="10">
        <v>0</v>
      </c>
      <c r="G15" s="10">
        <v>0</v>
      </c>
      <c r="H15" s="10">
        <f t="shared" si="2"/>
        <v>0</v>
      </c>
    </row>
    <row r="16" spans="2:8" ht="14.45" customHeight="1" x14ac:dyDescent="0.2">
      <c r="B16" s="9" t="s">
        <v>19</v>
      </c>
      <c r="C16" s="10">
        <v>1530064.7222699991</v>
      </c>
      <c r="D16" s="10">
        <v>133688.23791000003</v>
      </c>
      <c r="E16" s="10">
        <f t="shared" si="1"/>
        <v>1663752.960179999</v>
      </c>
      <c r="F16" s="10">
        <v>364877.67970999994</v>
      </c>
      <c r="G16" s="10">
        <v>268892.45988000015</v>
      </c>
      <c r="H16" s="10">
        <f t="shared" si="2"/>
        <v>1298875.2804699992</v>
      </c>
    </row>
    <row r="17" spans="2:8" ht="14.45" customHeight="1" x14ac:dyDescent="0.2">
      <c r="B17" s="9" t="s">
        <v>20</v>
      </c>
      <c r="C17" s="10">
        <v>827.80444999999997</v>
      </c>
      <c r="D17" s="10">
        <v>3.0000000002473825E-5</v>
      </c>
      <c r="E17" s="10">
        <f t="shared" si="1"/>
        <v>827.80448000000001</v>
      </c>
      <c r="F17" s="10">
        <v>231.58336000000003</v>
      </c>
      <c r="G17" s="10">
        <v>206.09049999999999</v>
      </c>
      <c r="H17" s="10">
        <f t="shared" si="2"/>
        <v>596.22111999999993</v>
      </c>
    </row>
    <row r="18" spans="2:8" ht="14.45" customHeight="1" x14ac:dyDescent="0.2">
      <c r="B18" s="9" t="s">
        <v>21</v>
      </c>
      <c r="C18" s="10">
        <v>7051920.5947499974</v>
      </c>
      <c r="D18" s="10">
        <v>747987.87372999976</v>
      </c>
      <c r="E18" s="10">
        <f t="shared" si="1"/>
        <v>7799908.4684799975</v>
      </c>
      <c r="F18" s="10">
        <v>1813954.9716700003</v>
      </c>
      <c r="G18" s="10">
        <v>1549746.6383699989</v>
      </c>
      <c r="H18" s="10">
        <f t="shared" si="2"/>
        <v>5985953.4968099967</v>
      </c>
    </row>
    <row r="19" spans="2:8" ht="14.45" customHeight="1" x14ac:dyDescent="0.2">
      <c r="B19" s="9" t="s">
        <v>22</v>
      </c>
      <c r="C19" s="10">
        <v>3182269.1122900019</v>
      </c>
      <c r="D19" s="10">
        <v>3225243.2335399999</v>
      </c>
      <c r="E19" s="10">
        <f t="shared" si="1"/>
        <v>6407512.3458300019</v>
      </c>
      <c r="F19" s="10">
        <v>3959233.2945800005</v>
      </c>
      <c r="G19" s="10">
        <v>3794108.5886000004</v>
      </c>
      <c r="H19" s="10">
        <f t="shared" si="2"/>
        <v>2448279.0512500014</v>
      </c>
    </row>
    <row r="20" spans="2:8" ht="14.45" customHeight="1" x14ac:dyDescent="0.2">
      <c r="B20" s="11"/>
      <c r="C20" s="10"/>
      <c r="D20" s="10"/>
      <c r="E20" s="10"/>
      <c r="F20" s="10"/>
      <c r="G20" s="10"/>
      <c r="H20" s="10"/>
    </row>
    <row r="21" spans="2:8" ht="14.45" customHeight="1" x14ac:dyDescent="0.2">
      <c r="B21" s="7" t="s">
        <v>23</v>
      </c>
      <c r="C21" s="8">
        <f>SUM(C22:C28)</f>
        <v>71511152.921560004</v>
      </c>
      <c r="D21" s="8">
        <f>SUM(D22:D28)</f>
        <v>-3218887.1292699981</v>
      </c>
      <c r="E21" s="8">
        <f t="shared" ref="E21:E47" si="3">C21+D21</f>
        <v>68292265.792290002</v>
      </c>
      <c r="F21" s="8">
        <f t="shared" ref="F21:G21" si="4">SUM(F22:F28)</f>
        <v>12674133.067579994</v>
      </c>
      <c r="G21" s="8">
        <f t="shared" si="4"/>
        <v>12093599.80484</v>
      </c>
      <c r="H21" s="8">
        <f t="shared" ref="H21:H47" si="5">E21-F21</f>
        <v>55618132.72471001</v>
      </c>
    </row>
    <row r="22" spans="2:8" ht="14.45" customHeight="1" x14ac:dyDescent="0.2">
      <c r="B22" s="9" t="s">
        <v>24</v>
      </c>
      <c r="C22" s="10">
        <v>647984.59888999967</v>
      </c>
      <c r="D22" s="10">
        <v>-68428.042409999951</v>
      </c>
      <c r="E22" s="10">
        <f t="shared" si="3"/>
        <v>579556.55647999968</v>
      </c>
      <c r="F22" s="10">
        <v>42671.110180000011</v>
      </c>
      <c r="G22" s="10">
        <v>26090.770240000002</v>
      </c>
      <c r="H22" s="10">
        <f t="shared" si="5"/>
        <v>536885.44629999972</v>
      </c>
    </row>
    <row r="23" spans="2:8" ht="14.45" customHeight="1" x14ac:dyDescent="0.2">
      <c r="B23" s="9" t="s">
        <v>25</v>
      </c>
      <c r="C23" s="10">
        <v>9294109.6340599991</v>
      </c>
      <c r="D23" s="10">
        <v>-3845827.776589999</v>
      </c>
      <c r="E23" s="10">
        <f t="shared" si="3"/>
        <v>5448281.8574700002</v>
      </c>
      <c r="F23" s="10">
        <v>397105.05765999999</v>
      </c>
      <c r="G23" s="10">
        <v>292176.73114999995</v>
      </c>
      <c r="H23" s="10">
        <f t="shared" si="5"/>
        <v>5051176.7998099998</v>
      </c>
    </row>
    <row r="24" spans="2:8" ht="14.45" customHeight="1" x14ac:dyDescent="0.2">
      <c r="B24" s="9" t="s">
        <v>26</v>
      </c>
      <c r="C24" s="10">
        <v>8494166.5299100019</v>
      </c>
      <c r="D24" s="10">
        <v>21654.093239999409</v>
      </c>
      <c r="E24" s="10">
        <f t="shared" si="3"/>
        <v>8515820.6231500022</v>
      </c>
      <c r="F24" s="10">
        <v>1740680.78526</v>
      </c>
      <c r="G24" s="10">
        <v>1665814.6686399998</v>
      </c>
      <c r="H24" s="10">
        <f t="shared" si="5"/>
        <v>6775139.8378900019</v>
      </c>
    </row>
    <row r="25" spans="2:8" ht="14.45" customHeight="1" x14ac:dyDescent="0.2">
      <c r="B25" s="9" t="s">
        <v>27</v>
      </c>
      <c r="C25" s="10">
        <v>1723324.2506699997</v>
      </c>
      <c r="D25" s="10">
        <v>106822.25376999997</v>
      </c>
      <c r="E25" s="10">
        <f t="shared" si="3"/>
        <v>1830146.5044399998</v>
      </c>
      <c r="F25" s="10">
        <v>276935.05670999992</v>
      </c>
      <c r="G25" s="10">
        <v>214666.21434999999</v>
      </c>
      <c r="H25" s="10">
        <f t="shared" si="5"/>
        <v>1553211.4477299999</v>
      </c>
    </row>
    <row r="26" spans="2:8" ht="14.45" customHeight="1" x14ac:dyDescent="0.2">
      <c r="B26" s="9" t="s">
        <v>28</v>
      </c>
      <c r="C26" s="10">
        <v>44240768.448989995</v>
      </c>
      <c r="D26" s="10">
        <v>324677.00693000137</v>
      </c>
      <c r="E26" s="10">
        <f t="shared" si="3"/>
        <v>44565445.455919996</v>
      </c>
      <c r="F26" s="10">
        <v>8681341.4886899944</v>
      </c>
      <c r="G26" s="10">
        <v>8431771.9641100001</v>
      </c>
      <c r="H26" s="10">
        <f t="shared" si="5"/>
        <v>35884103.96723</v>
      </c>
    </row>
    <row r="27" spans="2:8" ht="14.45" customHeight="1" x14ac:dyDescent="0.2">
      <c r="B27" s="9" t="s">
        <v>29</v>
      </c>
      <c r="C27" s="10">
        <v>6998356.2703499999</v>
      </c>
      <c r="D27" s="10">
        <v>237200.45629999958</v>
      </c>
      <c r="E27" s="10">
        <f t="shared" si="3"/>
        <v>7235556.7266499996</v>
      </c>
      <c r="F27" s="10">
        <v>1516292.3756299999</v>
      </c>
      <c r="G27" s="10">
        <v>1444939.0688699998</v>
      </c>
      <c r="H27" s="10">
        <f t="shared" si="5"/>
        <v>5719264.3510199999</v>
      </c>
    </row>
    <row r="28" spans="2:8" ht="14.45" customHeight="1" x14ac:dyDescent="0.2">
      <c r="B28" s="9" t="s">
        <v>30</v>
      </c>
      <c r="C28" s="10">
        <v>112443.18869</v>
      </c>
      <c r="D28" s="10">
        <v>5014.8794899999957</v>
      </c>
      <c r="E28" s="10">
        <f t="shared" si="3"/>
        <v>117458.06817999999</v>
      </c>
      <c r="F28" s="10">
        <v>19107.193450000002</v>
      </c>
      <c r="G28" s="10">
        <v>18140.387479999994</v>
      </c>
      <c r="H28" s="10">
        <f t="shared" si="5"/>
        <v>98350.874729999981</v>
      </c>
    </row>
    <row r="29" spans="2:8" ht="14.45" customHeight="1" x14ac:dyDescent="0.2">
      <c r="B29" s="11"/>
      <c r="C29" s="12"/>
      <c r="D29" s="12"/>
      <c r="E29" s="12"/>
      <c r="F29" s="12"/>
      <c r="G29" s="12"/>
      <c r="H29" s="12"/>
    </row>
    <row r="30" spans="2:8" ht="14.45" customHeight="1" x14ac:dyDescent="0.2">
      <c r="B30" s="7" t="s">
        <v>31</v>
      </c>
      <c r="C30" s="13">
        <f>SUM(C31:C39)</f>
        <v>10044073.941579999</v>
      </c>
      <c r="D30" s="13">
        <f>SUM(D31:D39)</f>
        <v>6089719.9121200005</v>
      </c>
      <c r="E30" s="13">
        <f t="shared" si="3"/>
        <v>16133793.853700001</v>
      </c>
      <c r="F30" s="13">
        <f t="shared" ref="F30:G30" si="6">SUM(F31:F39)</f>
        <v>1274041.2614699998</v>
      </c>
      <c r="G30" s="13">
        <f t="shared" si="6"/>
        <v>954937.65297999978</v>
      </c>
      <c r="H30" s="13">
        <f t="shared" si="5"/>
        <v>14859752.592230001</v>
      </c>
    </row>
    <row r="31" spans="2:8" ht="14.45" customHeight="1" x14ac:dyDescent="0.2">
      <c r="B31" s="9" t="s">
        <v>32</v>
      </c>
      <c r="C31" s="12">
        <v>600250.58124999981</v>
      </c>
      <c r="D31" s="12">
        <v>7815.0169200000164</v>
      </c>
      <c r="E31" s="12">
        <f t="shared" si="3"/>
        <v>608065.59816999978</v>
      </c>
      <c r="F31" s="12">
        <v>126517.70211</v>
      </c>
      <c r="G31" s="12">
        <v>71291.150440000012</v>
      </c>
      <c r="H31" s="12">
        <f t="shared" si="5"/>
        <v>481547.89605999977</v>
      </c>
    </row>
    <row r="32" spans="2:8" ht="14.45" customHeight="1" x14ac:dyDescent="0.2">
      <c r="B32" s="9" t="s">
        <v>33</v>
      </c>
      <c r="C32" s="12">
        <v>202032.57333999992</v>
      </c>
      <c r="D32" s="12">
        <v>113573.87943999999</v>
      </c>
      <c r="E32" s="12">
        <f t="shared" si="3"/>
        <v>315606.45277999993</v>
      </c>
      <c r="F32" s="12">
        <v>73326.59812000001</v>
      </c>
      <c r="G32" s="12">
        <v>69543.032850000003</v>
      </c>
      <c r="H32" s="12">
        <f t="shared" si="5"/>
        <v>242279.85465999992</v>
      </c>
    </row>
    <row r="33" spans="2:8" ht="14.45" customHeight="1" x14ac:dyDescent="0.2">
      <c r="B33" s="9" t="s">
        <v>34</v>
      </c>
      <c r="C33" s="12">
        <v>2999.3300899999999</v>
      </c>
      <c r="D33" s="12">
        <v>368.49999999999994</v>
      </c>
      <c r="E33" s="12">
        <f t="shared" si="3"/>
        <v>3367.8300899999999</v>
      </c>
      <c r="F33" s="12">
        <v>808.84173999999996</v>
      </c>
      <c r="G33" s="12">
        <v>730.54239000000007</v>
      </c>
      <c r="H33" s="12">
        <f t="shared" si="5"/>
        <v>2558.9883500000001</v>
      </c>
    </row>
    <row r="34" spans="2:8" ht="14.45" customHeight="1" x14ac:dyDescent="0.2">
      <c r="B34" s="9" t="s">
        <v>35</v>
      </c>
      <c r="C34" s="12">
        <v>0</v>
      </c>
      <c r="D34" s="12">
        <v>0</v>
      </c>
      <c r="E34" s="12">
        <f t="shared" si="3"/>
        <v>0</v>
      </c>
      <c r="F34" s="12">
        <v>0</v>
      </c>
      <c r="G34" s="12">
        <v>0</v>
      </c>
      <c r="H34" s="12">
        <f t="shared" si="5"/>
        <v>0</v>
      </c>
    </row>
    <row r="35" spans="2:8" ht="14.45" customHeight="1" x14ac:dyDescent="0.2">
      <c r="B35" s="9" t="s">
        <v>36</v>
      </c>
      <c r="C35" s="12">
        <v>8887233.5857800003</v>
      </c>
      <c r="D35" s="12">
        <v>5969618.9627200011</v>
      </c>
      <c r="E35" s="12">
        <f t="shared" si="3"/>
        <v>14856852.548500001</v>
      </c>
      <c r="F35" s="12">
        <v>985148.45284999965</v>
      </c>
      <c r="G35" s="12">
        <v>746108.9992699998</v>
      </c>
      <c r="H35" s="12">
        <f t="shared" si="5"/>
        <v>13871704.095650002</v>
      </c>
    </row>
    <row r="36" spans="2:8" ht="14.45" customHeight="1" x14ac:dyDescent="0.2">
      <c r="B36" s="9" t="s">
        <v>37</v>
      </c>
      <c r="C36" s="12">
        <v>0</v>
      </c>
      <c r="D36" s="12">
        <v>0</v>
      </c>
      <c r="E36" s="12">
        <f t="shared" si="3"/>
        <v>0</v>
      </c>
      <c r="F36" s="12">
        <v>0</v>
      </c>
      <c r="G36" s="12">
        <v>0</v>
      </c>
      <c r="H36" s="12">
        <f t="shared" si="5"/>
        <v>0</v>
      </c>
    </row>
    <row r="37" spans="2:8" ht="14.45" customHeight="1" x14ac:dyDescent="0.2">
      <c r="B37" s="9" t="s">
        <v>38</v>
      </c>
      <c r="C37" s="12">
        <v>288308.08211999998</v>
      </c>
      <c r="D37" s="12">
        <v>-1656.4469599999975</v>
      </c>
      <c r="E37" s="12">
        <f t="shared" si="3"/>
        <v>286651.63516000001</v>
      </c>
      <c r="F37" s="12">
        <v>74143.404110000003</v>
      </c>
      <c r="G37" s="12">
        <v>53769.684590000004</v>
      </c>
      <c r="H37" s="12">
        <f t="shared" si="5"/>
        <v>212508.23105</v>
      </c>
    </row>
    <row r="38" spans="2:8" ht="14.45" customHeight="1" x14ac:dyDescent="0.2">
      <c r="B38" s="9" t="s">
        <v>39</v>
      </c>
      <c r="C38" s="12">
        <v>62490.014039999995</v>
      </c>
      <c r="D38" s="12">
        <v>7.916241884231568E-12</v>
      </c>
      <c r="E38" s="12">
        <f t="shared" si="3"/>
        <v>62490.014040000002</v>
      </c>
      <c r="F38" s="12">
        <v>13906.318799999999</v>
      </c>
      <c r="G38" s="12">
        <v>13304.2997</v>
      </c>
      <c r="H38" s="12">
        <f t="shared" si="5"/>
        <v>48583.695240000001</v>
      </c>
    </row>
    <row r="39" spans="2:8" ht="14.45" customHeight="1" x14ac:dyDescent="0.2">
      <c r="B39" s="9" t="s">
        <v>40</v>
      </c>
      <c r="C39" s="12">
        <v>759.77495999999996</v>
      </c>
      <c r="D39" s="12">
        <v>0</v>
      </c>
      <c r="E39" s="12">
        <f t="shared" si="3"/>
        <v>759.77495999999996</v>
      </c>
      <c r="F39" s="12">
        <v>189.94373999999999</v>
      </c>
      <c r="G39" s="12">
        <v>189.94373999999999</v>
      </c>
      <c r="H39" s="12">
        <f t="shared" si="5"/>
        <v>569.83122000000003</v>
      </c>
    </row>
    <row r="40" spans="2:8" ht="14.45" customHeight="1" x14ac:dyDescent="0.2">
      <c r="B40" s="16"/>
      <c r="C40" s="17"/>
      <c r="D40" s="17"/>
      <c r="E40" s="17"/>
      <c r="F40" s="17"/>
      <c r="G40" s="17"/>
      <c r="H40" s="17"/>
    </row>
    <row r="41" spans="2:8" ht="14.45" customHeight="1" x14ac:dyDescent="0.2">
      <c r="B41" s="7" t="s">
        <v>41</v>
      </c>
      <c r="C41" s="13">
        <f>SUM(C42:C45)</f>
        <v>35860617.066650003</v>
      </c>
      <c r="D41" s="13">
        <f>SUM(D42:D45)</f>
        <v>16025447.005270001</v>
      </c>
      <c r="E41" s="13">
        <f t="shared" si="3"/>
        <v>51886064.071920007</v>
      </c>
      <c r="F41" s="13">
        <f t="shared" ref="F41:G41" si="7">SUM(F42:F45)</f>
        <v>24872084.178659998</v>
      </c>
      <c r="G41" s="13">
        <f t="shared" si="7"/>
        <v>24719800.697159994</v>
      </c>
      <c r="H41" s="13">
        <f t="shared" si="5"/>
        <v>27013979.89326001</v>
      </c>
    </row>
    <row r="42" spans="2:8" ht="14.45" customHeight="1" x14ac:dyDescent="0.2">
      <c r="B42" s="9" t="s">
        <v>42</v>
      </c>
      <c r="C42" s="12">
        <v>9572348.1140899993</v>
      </c>
      <c r="D42" s="12">
        <v>15181921.856610004</v>
      </c>
      <c r="E42" s="12">
        <f t="shared" si="3"/>
        <v>24754269.970700003</v>
      </c>
      <c r="F42" s="12">
        <v>17554957.591480002</v>
      </c>
      <c r="G42" s="12">
        <v>17554957.591480002</v>
      </c>
      <c r="H42" s="12">
        <f t="shared" si="5"/>
        <v>7199312.3792200014</v>
      </c>
    </row>
    <row r="43" spans="2:8" ht="22.5" x14ac:dyDescent="0.2">
      <c r="B43" s="9" t="s">
        <v>43</v>
      </c>
      <c r="C43" s="12">
        <v>25488268.95256</v>
      </c>
      <c r="D43" s="12">
        <v>1643525.1486599979</v>
      </c>
      <c r="E43" s="12">
        <f t="shared" si="3"/>
        <v>27131794.101219997</v>
      </c>
      <c r="F43" s="12">
        <v>7317126.5871799961</v>
      </c>
      <c r="G43" s="12">
        <v>7164843.1056799935</v>
      </c>
      <c r="H43" s="12">
        <f t="shared" si="5"/>
        <v>19814667.514040001</v>
      </c>
    </row>
    <row r="44" spans="2:8" ht="14.45" customHeight="1" x14ac:dyDescent="0.2">
      <c r="B44" s="9" t="s">
        <v>44</v>
      </c>
      <c r="C44" s="12">
        <v>0</v>
      </c>
      <c r="D44" s="12">
        <v>0</v>
      </c>
      <c r="E44" s="12">
        <f t="shared" si="3"/>
        <v>0</v>
      </c>
      <c r="F44" s="12">
        <v>0</v>
      </c>
      <c r="G44" s="12">
        <v>0</v>
      </c>
      <c r="H44" s="12">
        <f t="shared" si="5"/>
        <v>0</v>
      </c>
    </row>
    <row r="45" spans="2:8" ht="14.45" customHeight="1" x14ac:dyDescent="0.2">
      <c r="B45" s="9" t="s">
        <v>45</v>
      </c>
      <c r="C45" s="12">
        <v>800000</v>
      </c>
      <c r="D45" s="12">
        <v>-800000</v>
      </c>
      <c r="E45" s="12">
        <f t="shared" si="3"/>
        <v>0</v>
      </c>
      <c r="F45" s="12">
        <v>0</v>
      </c>
      <c r="G45" s="12">
        <v>0</v>
      </c>
      <c r="H45" s="12">
        <f t="shared" si="5"/>
        <v>0</v>
      </c>
    </row>
    <row r="46" spans="2:8" ht="14.45" customHeight="1" x14ac:dyDescent="0.2">
      <c r="B46" s="11"/>
      <c r="C46" s="12"/>
      <c r="D46" s="12"/>
      <c r="E46" s="12"/>
      <c r="F46" s="12"/>
      <c r="G46" s="12"/>
      <c r="H46" s="12"/>
    </row>
    <row r="47" spans="2:8" ht="14.45" customHeight="1" x14ac:dyDescent="0.2">
      <c r="B47" s="14" t="s">
        <v>46</v>
      </c>
      <c r="C47" s="15">
        <f>C11+C21+C30+C41</f>
        <v>140037002.29514998</v>
      </c>
      <c r="D47" s="15">
        <f>D11+D21+D30+D41</f>
        <v>23949759.651440002</v>
      </c>
      <c r="E47" s="15">
        <f t="shared" si="3"/>
        <v>163986761.94658998</v>
      </c>
      <c r="F47" s="15">
        <f t="shared" ref="F47:G47" si="8">F11+F21+F30+F41</f>
        <v>47746779.620299995</v>
      </c>
      <c r="G47" s="15">
        <f t="shared" si="8"/>
        <v>46136985.690819994</v>
      </c>
      <c r="H47" s="15">
        <f t="shared" si="5"/>
        <v>116239982.32628998</v>
      </c>
    </row>
    <row r="48" spans="2:8" ht="14.45" customHeight="1" x14ac:dyDescent="0.2">
      <c r="B48" s="3"/>
      <c r="C48" s="3"/>
      <c r="D48" s="3"/>
      <c r="E48" s="3"/>
      <c r="F48" s="3"/>
      <c r="G48" s="3"/>
      <c r="H48" s="3"/>
    </row>
    <row r="49" spans="2:8" ht="14.45" customHeight="1" x14ac:dyDescent="0.2">
      <c r="B49" s="3"/>
      <c r="C49" s="4"/>
      <c r="D49" s="4"/>
      <c r="E49" s="4"/>
      <c r="F49" s="4"/>
      <c r="G49" s="4"/>
      <c r="H49" s="3"/>
    </row>
    <row r="50" spans="2:8" ht="14.45" customHeight="1" x14ac:dyDescent="0.2">
      <c r="C50" s="5"/>
      <c r="D50" s="5"/>
      <c r="E50" s="5"/>
      <c r="F50" s="5"/>
      <c r="G50" s="5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II.8 EACF</vt:lpstr>
      <vt:lpstr>'II.8 EACF'!Área_de_impresión</vt:lpstr>
      <vt:lpstr>'II.8 EACF'!Títulos_a_imprimir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cp:lastPrinted>2023-05-04T16:57:46Z</cp:lastPrinted>
  <dcterms:created xsi:type="dcterms:W3CDTF">2020-05-04T21:09:00Z</dcterms:created>
  <dcterms:modified xsi:type="dcterms:W3CDTF">2023-05-04T17:36:24Z</dcterms:modified>
</cp:coreProperties>
</file>