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9330" windowHeight="7680"/>
  </bookViews>
  <sheets>
    <sheet name="II.6 EATG " sheetId="1" r:id="rId1"/>
  </sheets>
  <definedNames>
    <definedName name="_xlnm.Print_Area" localSheetId="0">'II.6 EATG '!$B$2:$H$21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H13" i="1" s="1"/>
  <c r="E19" i="1"/>
  <c r="F21" i="1"/>
  <c r="G21" i="1"/>
  <c r="C21" i="1"/>
  <c r="H17" i="1" l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<sst xmlns="http://schemas.openxmlformats.org/spreadsheetml/2006/main" count="21" uniqueCount="21">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</sst>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1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left" vertical="center" wrapText="1" inden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left" vertical="center" wrapText="1" indent="1"/>
    </xf>
    <xf numFmtId="164" fontId="8" fillId="4" borderId="12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164" fontId="7" fillId="4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24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">
      <c r="B5" s="20" t="s">
        <v>20</v>
      </c>
      <c r="C5" s="21"/>
      <c r="D5" s="21"/>
      <c r="E5" s="21"/>
      <c r="F5" s="21"/>
      <c r="G5" s="21"/>
      <c r="H5" s="22"/>
    </row>
    <row r="6" spans="2:8" ht="14.45" customHeight="1" x14ac:dyDescent="0.2">
      <c r="B6" s="23" t="s">
        <v>3</v>
      </c>
      <c r="C6" s="24"/>
      <c r="D6" s="24"/>
      <c r="E6" s="24"/>
      <c r="F6" s="24"/>
      <c r="G6" s="24"/>
      <c r="H6" s="25"/>
    </row>
    <row r="7" spans="2:8" ht="14.4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5" customHeight="1" x14ac:dyDescent="0.2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6"/>
      <c r="C10" s="6"/>
      <c r="D10" s="6"/>
      <c r="E10" s="6"/>
      <c r="F10" s="6"/>
      <c r="G10" s="6"/>
      <c r="H10" s="6"/>
    </row>
    <row r="11" spans="2:8" ht="14.45" customHeight="1" x14ac:dyDescent="0.2">
      <c r="B11" s="7" t="s">
        <v>14</v>
      </c>
      <c r="C11" s="8">
        <v>74421883.681749955</v>
      </c>
      <c r="D11" s="8">
        <v>9904045.8408300187</v>
      </c>
      <c r="E11" s="8">
        <f t="shared" ref="E11" si="0">C11+D11</f>
        <v>84325929.522579968</v>
      </c>
      <c r="F11" s="8">
        <v>83685811.956039965</v>
      </c>
      <c r="G11" s="8">
        <v>81430416.25643003</v>
      </c>
      <c r="H11" s="8">
        <f t="shared" ref="H11" si="1">E11-F11</f>
        <v>640117.56654000282</v>
      </c>
    </row>
    <row r="12" spans="2:8" ht="14.45" customHeight="1" x14ac:dyDescent="0.2">
      <c r="B12" s="7"/>
      <c r="C12" s="8"/>
      <c r="D12" s="8"/>
      <c r="E12" s="8"/>
      <c r="F12" s="8"/>
      <c r="G12" s="8"/>
      <c r="H12" s="8"/>
    </row>
    <row r="13" spans="2:8" ht="14.45" customHeight="1" x14ac:dyDescent="0.2">
      <c r="B13" s="7" t="s">
        <v>15</v>
      </c>
      <c r="C13" s="8">
        <v>9518609.4729999974</v>
      </c>
      <c r="D13" s="8">
        <v>143333.10424000036</v>
      </c>
      <c r="E13" s="8">
        <f t="shared" ref="E13" si="2">C13+D13</f>
        <v>9661942.5772399977</v>
      </c>
      <c r="F13" s="8">
        <v>5984226.6550499983</v>
      </c>
      <c r="G13" s="8">
        <v>5806038.5949900011</v>
      </c>
      <c r="H13" s="8">
        <f>E13-F13</f>
        <v>3677715.9221899994</v>
      </c>
    </row>
    <row r="14" spans="2:8" ht="14.45" customHeight="1" x14ac:dyDescent="0.2">
      <c r="B14" s="7"/>
      <c r="C14" s="8"/>
      <c r="D14" s="8"/>
      <c r="E14" s="8"/>
      <c r="F14" s="8"/>
      <c r="G14" s="8"/>
      <c r="H14" s="8"/>
    </row>
    <row r="15" spans="2:8" ht="14.45" customHeight="1" x14ac:dyDescent="0.2">
      <c r="B15" s="7" t="s">
        <v>16</v>
      </c>
      <c r="C15" s="8">
        <v>10767491.229940001</v>
      </c>
      <c r="D15" s="8">
        <v>2311483.5122099998</v>
      </c>
      <c r="E15" s="8">
        <f t="shared" ref="E15" si="3">C15+D15</f>
        <v>13078974.742150001</v>
      </c>
      <c r="F15" s="8">
        <v>13076126.985489998</v>
      </c>
      <c r="G15" s="8">
        <v>13073569.103239996</v>
      </c>
      <c r="H15" s="8">
        <f>E15-F15</f>
        <v>2847.7566600032151</v>
      </c>
    </row>
    <row r="16" spans="2:8" ht="14.45" customHeight="1" x14ac:dyDescent="0.2">
      <c r="B16" s="7"/>
      <c r="C16" s="8"/>
      <c r="D16" s="8"/>
      <c r="E16" s="8"/>
      <c r="F16" s="8"/>
      <c r="G16" s="8"/>
      <c r="H16" s="8"/>
    </row>
    <row r="17" spans="2:8" ht="14.45" customHeight="1" x14ac:dyDescent="0.2">
      <c r="B17" s="7" t="s">
        <v>17</v>
      </c>
      <c r="C17" s="8">
        <v>3377995.23483</v>
      </c>
      <c r="D17" s="8">
        <v>-915195.21062999987</v>
      </c>
      <c r="E17" s="8">
        <f t="shared" ref="E17" si="4">C17+D17</f>
        <v>2462800.0241999999</v>
      </c>
      <c r="F17" s="8">
        <v>2462800.0242000003</v>
      </c>
      <c r="G17" s="8">
        <v>2462800.0242000003</v>
      </c>
      <c r="H17" s="8">
        <f>E17-F17</f>
        <v>0</v>
      </c>
    </row>
    <row r="18" spans="2:8" ht="14.45" customHeight="1" x14ac:dyDescent="0.2">
      <c r="B18" s="7"/>
      <c r="C18" s="8"/>
      <c r="D18" s="8"/>
      <c r="E18" s="8"/>
      <c r="F18" s="8"/>
      <c r="G18" s="8"/>
      <c r="H18" s="8"/>
    </row>
    <row r="19" spans="2:8" ht="14.45" customHeight="1" x14ac:dyDescent="0.2">
      <c r="B19" s="7" t="s">
        <v>18</v>
      </c>
      <c r="C19" s="8">
        <v>9081125.0615400001</v>
      </c>
      <c r="D19" s="8">
        <v>-222777.12241000074</v>
      </c>
      <c r="E19" s="8">
        <f t="shared" ref="E19" si="5">C19+D19</f>
        <v>8858347.9391299989</v>
      </c>
      <c r="F19" s="8">
        <v>8834726.6799199991</v>
      </c>
      <c r="G19" s="8">
        <v>8834726.6798599996</v>
      </c>
      <c r="H19" s="8">
        <f>E19-F19</f>
        <v>23621.259209999815</v>
      </c>
    </row>
    <row r="20" spans="2:8" ht="14.45" customHeight="1" x14ac:dyDescent="0.2">
      <c r="B20" s="9"/>
      <c r="C20" s="10"/>
      <c r="D20" s="10"/>
      <c r="E20" s="10"/>
      <c r="F20" s="10"/>
      <c r="G20" s="10"/>
      <c r="H20" s="10"/>
    </row>
    <row r="21" spans="2:8" ht="14.45" customHeight="1" x14ac:dyDescent="0.2">
      <c r="B21" s="11" t="s">
        <v>19</v>
      </c>
      <c r="C21" s="12">
        <f>C11+C13+C15+C17+C19</f>
        <v>107167104.68105996</v>
      </c>
      <c r="D21" s="12">
        <f>D11+D13+D15+D17+D19</f>
        <v>11220890.124240018</v>
      </c>
      <c r="E21" s="12">
        <f>C21+D21</f>
        <v>118387994.80529997</v>
      </c>
      <c r="F21" s="12">
        <f t="shared" ref="F21:G21" si="6">F11+F13+F15+F17+F19</f>
        <v>114043692.30069996</v>
      </c>
      <c r="G21" s="12">
        <f t="shared" si="6"/>
        <v>111607550.65872003</v>
      </c>
      <c r="H21" s="12">
        <f>E21-F21</f>
        <v>4344302.5046000034</v>
      </c>
    </row>
    <row r="23" spans="2:8" x14ac:dyDescent="0.2">
      <c r="C23" s="3"/>
      <c r="D23" s="3"/>
      <c r="E23" s="3"/>
      <c r="F23" s="3"/>
      <c r="G23" s="3"/>
    </row>
    <row r="24" spans="2:8" x14ac:dyDescent="0.2">
      <c r="C24" s="4"/>
      <c r="D24" s="4"/>
      <c r="E24" s="4"/>
      <c r="F24" s="4"/>
      <c r="G24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2022-02-01T17:37:25Z</cp:lastPrinted>
  <dcterms:created xsi:type="dcterms:W3CDTF">2020-05-04T21:06:23Z</dcterms:created>
  <dcterms:modified xsi:type="dcterms:W3CDTF">2022-02-01T17:37:31Z</dcterms:modified>
</cp:coreProperties>
</file>