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180AE728-C245-4F98-B801-C685CCF7B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5 EAAS " sheetId="1" r:id="rId1"/>
  </sheets>
  <definedNames>
    <definedName name="_xlnm.Print_Area" localSheetId="0">'II.5 EAAS '!$B$2:$H$25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<sst xmlns="http://schemas.openxmlformats.org/spreadsheetml/2006/main" count="23" uniqueCount="23">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</sst>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7"/>
      <c r="D10" s="7"/>
      <c r="E10" s="7"/>
      <c r="F10" s="7"/>
      <c r="G10" s="7"/>
      <c r="H10" s="7"/>
    </row>
    <row r="11" spans="2:8" ht="14.45" customHeight="1" x14ac:dyDescent="0.2">
      <c r="B11" s="8" t="s">
        <v>14</v>
      </c>
      <c r="C11" s="9">
        <v>38558806.705580011</v>
      </c>
      <c r="D11" s="9">
        <v>3175192.6058900007</v>
      </c>
      <c r="E11" s="9">
        <f t="shared" ref="E11" si="0">C11+D11</f>
        <v>41733999.311470009</v>
      </c>
      <c r="F11" s="9">
        <v>10312109.069790004</v>
      </c>
      <c r="G11" s="9">
        <v>9934254.0732900016</v>
      </c>
      <c r="H11" s="9">
        <f t="shared" ref="H11" si="1">E11-F11</f>
        <v>31421890.241680004</v>
      </c>
    </row>
    <row r="12" spans="2:8" ht="14.45" customHeight="1" x14ac:dyDescent="0.2">
      <c r="B12" s="8"/>
      <c r="C12" s="9"/>
      <c r="D12" s="9"/>
      <c r="E12" s="9"/>
      <c r="F12" s="9"/>
      <c r="G12" s="9"/>
      <c r="H12" s="9"/>
    </row>
    <row r="13" spans="2:8" ht="14.45" customHeight="1" x14ac:dyDescent="0.2">
      <c r="B13" s="8" t="s">
        <v>15</v>
      </c>
      <c r="C13" s="9">
        <v>4528719.7113600001</v>
      </c>
      <c r="D13" s="9">
        <v>738.05918000000008</v>
      </c>
      <c r="E13" s="9">
        <f t="shared" ref="E13" si="2">C13+D13</f>
        <v>4529457.7705399999</v>
      </c>
      <c r="F13" s="9">
        <v>764128.16003000003</v>
      </c>
      <c r="G13" s="9">
        <v>743733.04003000003</v>
      </c>
      <c r="H13" s="9">
        <f t="shared" ref="H13" si="3">E13-F13</f>
        <v>3765329.61051</v>
      </c>
    </row>
    <row r="14" spans="2:8" ht="14.45" customHeight="1" x14ac:dyDescent="0.2">
      <c r="B14" s="8"/>
      <c r="C14" s="9"/>
      <c r="D14" s="9"/>
      <c r="E14" s="9"/>
      <c r="F14" s="9"/>
      <c r="G14" s="9"/>
      <c r="H14" s="9"/>
    </row>
    <row r="15" spans="2:8" ht="22.5" x14ac:dyDescent="0.2">
      <c r="B15" s="8" t="s">
        <v>16</v>
      </c>
      <c r="C15" s="9">
        <v>1155943.64279</v>
      </c>
      <c r="D15" s="9">
        <v>307779.21068000002</v>
      </c>
      <c r="E15" s="9">
        <f t="shared" ref="E15" si="4">C15+D15</f>
        <v>1463722.85347</v>
      </c>
      <c r="F15" s="9">
        <v>336312.9411</v>
      </c>
      <c r="G15" s="9">
        <v>266312.9411</v>
      </c>
      <c r="H15" s="9">
        <f t="shared" ref="H15" si="5">E15-F15</f>
        <v>1127409.91237</v>
      </c>
    </row>
    <row r="16" spans="2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44243470.059730008</v>
      </c>
      <c r="D25" s="11">
        <f>D11+D13+D15+D17+D19+D21+D23</f>
        <v>3483709.8757500006</v>
      </c>
      <c r="E25" s="11">
        <f>C25+D25</f>
        <v>47727179.935480006</v>
      </c>
      <c r="F25" s="11">
        <f>F11+F13+F15+F17+F19+F21+F23</f>
        <v>11412550.170920003</v>
      </c>
      <c r="G25" s="11">
        <f>G11+G13+G15+G17+G19+G21+G23</f>
        <v>10944300.054420002</v>
      </c>
      <c r="H25" s="11">
        <f>E25-F25</f>
        <v>36314629.764559999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2022-05-02T17:34:16Z</cp:lastPrinted>
  <dcterms:created xsi:type="dcterms:W3CDTF">2020-05-04T21:04:42Z</dcterms:created>
  <dcterms:modified xsi:type="dcterms:W3CDTF">2022-05-02T17:34:19Z</dcterms:modified>
</cp:coreProperties>
</file>