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Cuenta Pública 2023\Reportes IMCO CP 2023\03. Reportes Validados\"/>
    </mc:Choice>
  </mc:AlternateContent>
  <bookViews>
    <workbookView xWindow="-120" yWindow="-120" windowWidth="29040" windowHeight="15840"/>
  </bookViews>
  <sheets>
    <sheet name="II.4 EAAD" sheetId="1" r:id="rId1"/>
  </sheets>
  <definedNames>
    <definedName name="_xlnm.Print_Area" localSheetId="0">'II.4 EAAD'!$B$2:$H$40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H28" i="1" s="1"/>
  <c r="E31" i="1"/>
  <c r="E30" i="1"/>
  <c r="H30" i="1" s="1"/>
  <c r="C40" i="1"/>
  <c r="E29" i="1"/>
  <c r="H31" i="1" l="1"/>
  <c r="H29" i="1"/>
  <c r="F40" i="1" l="1"/>
  <c r="E38" i="1"/>
  <c r="G40" i="1"/>
  <c r="E37" i="1"/>
  <c r="E34" i="1"/>
  <c r="E32" i="1"/>
  <c r="E27" i="1"/>
  <c r="E36" i="1"/>
  <c r="E12" i="1"/>
  <c r="E15" i="1"/>
  <c r="E24" i="1"/>
  <c r="E11" i="1"/>
  <c r="E13" i="1"/>
  <c r="D40" i="1"/>
  <c r="E16" i="1"/>
  <c r="E19" i="1"/>
  <c r="E22" i="1"/>
  <c r="E25" i="1"/>
  <c r="E35" i="1"/>
  <c r="E14" i="1"/>
  <c r="E17" i="1"/>
  <c r="E20" i="1"/>
  <c r="E23" i="1"/>
  <c r="E26" i="1"/>
  <c r="E33" i="1"/>
  <c r="E18" i="1"/>
  <c r="E21" i="1"/>
  <c r="H38" i="1" l="1"/>
  <c r="H11" i="1"/>
  <c r="H20" i="1"/>
  <c r="H17" i="1"/>
  <c r="H12" i="1"/>
  <c r="H26" i="1"/>
  <c r="H15" i="1"/>
  <c r="H35" i="1"/>
  <c r="H32" i="1"/>
  <c r="H23" i="1"/>
  <c r="H22" i="1"/>
  <c r="H19" i="1"/>
  <c r="H24" i="1"/>
  <c r="H14" i="1"/>
  <c r="H27" i="1"/>
  <c r="H34" i="1"/>
  <c r="H21" i="1"/>
  <c r="H16" i="1"/>
  <c r="H37" i="1"/>
  <c r="H36" i="1"/>
  <c r="H25" i="1"/>
  <c r="H18" i="1"/>
  <c r="H33" i="1"/>
  <c r="H13" i="1"/>
  <c r="E40" i="1"/>
  <c r="H40" i="1" l="1"/>
</calcChain>
</file>

<file path=xl/sharedStrings.xml><?xml version="1.0" encoding="utf-8"?>
<sst xmlns="http://schemas.openxmlformats.org/spreadsheetml/2006/main" count="44" uniqueCount="44">
  <si>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</si>
  <si>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</si>
  <si>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</si>
  <si>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</si>
  <si>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</si>
  <si>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</si>
  <si>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</si>
  <si>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</si>
  <si>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</si>
  <si>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</si>
  <si>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</si>
  <si>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</si>
  <si>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</si>
  <si>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</si>
  <si>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</si>
  <si>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</si>
  <si>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</si>
  <si>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</si>
  <si>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</si>
  <si>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</si>
  <si>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</si>
  <si>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</si>
  <si>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</si>
  <si>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</si>
  <si>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</si>
  <si>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</si>
  <si>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</si>
  <si>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</si>
  <si>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</si>
  <si>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</si>
  <si>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</si>
  <si>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Unidades Administrativas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</si>
  <si>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</si>
  <si>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</si>
  <si>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</si>
  <si>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</si>
  <si>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</si>
  <si>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</si>
  <si>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</si>
  <si>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las Mujeres</t>
  </si>
  <si>
    <t>Secretaría de Cultura</t>
  </si>
  <si>
    <t>Secretaría de Seguridad</t>
  </si>
  <si>
    <t>Secretaría de Igualdad e Inclusión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</si>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</sst>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justify" vertical="center" wrapTex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F8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2:H44"/>
  <sheetViews>
    <sheetView showGridLines="0"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5.7109375" customWidth="1"/>
    <col min="2" max="2" width="58" style="1" customWidth="1"/>
    <col min="3" max="8" width="12.7109375" style="1" customWidth="1"/>
    <col min="9" max="9" width="5.7109375" customWidth="1"/>
    <col min="11" max="11" width="12.42578125" bestFit="1" customWidth="1"/>
    <col min="12" max="12" width="11.7109375" bestFit="1" customWidth="1"/>
    <col min="13" max="15" width="12.42578125" bestFit="1" customWidth="1"/>
    <col min="16" max="16" width="11.7109375" bestFit="1" customWidth="1"/>
    <col min="17" max="17" width="2.5703125" customWidth="1"/>
  </cols>
  <sheetData>
    <row r="2" spans="2:8" x14ac:dyDescent="0.25">
      <c r="B2" s="14" t="s">
        <v>0</v>
      </c>
      <c r="C2" s="15"/>
      <c r="D2" s="15"/>
      <c r="E2" s="15"/>
      <c r="F2" s="15"/>
      <c r="G2" s="15"/>
      <c r="H2" s="16"/>
    </row>
    <row r="3" spans="2:8" x14ac:dyDescent="0.25">
      <c r="B3" s="17" t="s">
        <v>1</v>
      </c>
      <c r="C3" s="18"/>
      <c r="D3" s="18"/>
      <c r="E3" s="18"/>
      <c r="F3" s="18"/>
      <c r="G3" s="18"/>
      <c r="H3" s="19"/>
    </row>
    <row r="4" spans="2:8" x14ac:dyDescent="0.25">
      <c r="B4" s="17" t="s">
        <v>2</v>
      </c>
      <c r="C4" s="18"/>
      <c r="D4" s="18"/>
      <c r="E4" s="18"/>
      <c r="F4" s="18"/>
      <c r="G4" s="18"/>
      <c r="H4" s="19"/>
    </row>
    <row r="5" spans="2:8" x14ac:dyDescent="0.25">
      <c r="B5" s="20" t="s">
        <v>43</v>
      </c>
      <c r="C5" s="21"/>
      <c r="D5" s="21"/>
      <c r="E5" s="21"/>
      <c r="F5" s="21"/>
      <c r="G5" s="21"/>
      <c r="H5" s="22"/>
    </row>
    <row r="6" spans="2:8" x14ac:dyDescent="0.25">
      <c r="B6" s="23" t="s">
        <v>3</v>
      </c>
      <c r="C6" s="24"/>
      <c r="D6" s="24"/>
      <c r="E6" s="24"/>
      <c r="F6" s="24"/>
      <c r="G6" s="24"/>
      <c r="H6" s="25"/>
    </row>
    <row r="7" spans="2:8" ht="15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5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x14ac:dyDescent="0.25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5">
      <c r="B10" s="6"/>
      <c r="C10" s="6"/>
      <c r="D10" s="6"/>
      <c r="E10" s="6"/>
      <c r="F10" s="6"/>
      <c r="G10" s="6"/>
      <c r="H10" s="6"/>
    </row>
    <row r="11" spans="2:8" ht="14.45" customHeight="1" x14ac:dyDescent="0.25">
      <c r="B11" s="7" t="s">
        <v>31</v>
      </c>
      <c r="C11" s="8">
        <v>492322.46006000007</v>
      </c>
      <c r="D11" s="8">
        <v>301445.88660999993</v>
      </c>
      <c r="E11" s="8">
        <f>C11+D11</f>
        <v>793768.34667</v>
      </c>
      <c r="F11" s="8">
        <v>787335.04710000032</v>
      </c>
      <c r="G11" s="8">
        <v>697483.02290000021</v>
      </c>
      <c r="H11" s="8">
        <f>E11-F11</f>
        <v>6433.2995699996827</v>
      </c>
    </row>
    <row r="12" spans="2:8" ht="14.45" customHeight="1" x14ac:dyDescent="0.25">
      <c r="B12" s="7" t="s">
        <v>14</v>
      </c>
      <c r="C12" s="8">
        <v>993078.54843000008</v>
      </c>
      <c r="D12" s="8">
        <v>-62457.90960999993</v>
      </c>
      <c r="E12" s="8">
        <f t="shared" ref="E12:E40" si="0">C12+D12</f>
        <v>930620.63882000011</v>
      </c>
      <c r="F12" s="8">
        <v>879677.56907000148</v>
      </c>
      <c r="G12" s="8">
        <v>745595.37749000045</v>
      </c>
      <c r="H12" s="8">
        <f t="shared" ref="H12:H40" si="1">E12-F12</f>
        <v>50943.069749998627</v>
      </c>
    </row>
    <row r="13" spans="2:8" ht="14.45" customHeight="1" x14ac:dyDescent="0.25">
      <c r="B13" s="7" t="s">
        <v>32</v>
      </c>
      <c r="C13" s="8">
        <v>113610.88773999999</v>
      </c>
      <c r="D13" s="8">
        <v>-2944.7665800000041</v>
      </c>
      <c r="E13" s="8">
        <f t="shared" si="0"/>
        <v>110666.12115999998</v>
      </c>
      <c r="F13" s="8">
        <v>109896.13154999993</v>
      </c>
      <c r="G13" s="8">
        <v>90811.075810000024</v>
      </c>
      <c r="H13" s="8">
        <f t="shared" si="1"/>
        <v>769.98961000004783</v>
      </c>
    </row>
    <row r="14" spans="2:8" ht="14.45" customHeight="1" x14ac:dyDescent="0.25">
      <c r="B14" s="7" t="s">
        <v>15</v>
      </c>
      <c r="C14" s="8">
        <v>13161860.181669997</v>
      </c>
      <c r="D14" s="8">
        <v>36391971.273270048</v>
      </c>
      <c r="E14" s="8">
        <f t="shared" si="0"/>
        <v>49553831.454940043</v>
      </c>
      <c r="F14" s="8">
        <v>49518236.86131005</v>
      </c>
      <c r="G14" s="8">
        <v>49320131.859119996</v>
      </c>
      <c r="H14" s="8">
        <f t="shared" si="1"/>
        <v>35594.593629993498</v>
      </c>
    </row>
    <row r="15" spans="2:8" ht="14.45" customHeight="1" x14ac:dyDescent="0.25">
      <c r="B15" s="7" t="s">
        <v>18</v>
      </c>
      <c r="C15" s="8">
        <v>1683708.9497200006</v>
      </c>
      <c r="D15" s="8">
        <v>417201.33003000024</v>
      </c>
      <c r="E15" s="8">
        <f t="shared" si="0"/>
        <v>2100910.2797500007</v>
      </c>
      <c r="F15" s="8">
        <v>2062386.5863400002</v>
      </c>
      <c r="G15" s="8">
        <v>1800482.4126499989</v>
      </c>
      <c r="H15" s="8">
        <f t="shared" si="1"/>
        <v>38523.693410000531</v>
      </c>
    </row>
    <row r="16" spans="2:8" ht="14.45" customHeight="1" x14ac:dyDescent="0.25">
      <c r="B16" s="7" t="s">
        <v>19</v>
      </c>
      <c r="C16" s="8">
        <v>246558.71916000001</v>
      </c>
      <c r="D16" s="8">
        <v>-16579.937239999996</v>
      </c>
      <c r="E16" s="8">
        <f t="shared" si="0"/>
        <v>229978.78192000001</v>
      </c>
      <c r="F16" s="8">
        <v>217797.04604000002</v>
      </c>
      <c r="G16" s="8">
        <v>211739.50323999996</v>
      </c>
      <c r="H16" s="8">
        <f t="shared" si="1"/>
        <v>12181.735879999993</v>
      </c>
    </row>
    <row r="17" spans="2:8" ht="14.45" customHeight="1" x14ac:dyDescent="0.25">
      <c r="B17" s="7" t="s">
        <v>41</v>
      </c>
      <c r="C17" s="8">
        <v>6852810.2960300026</v>
      </c>
      <c r="D17" s="8">
        <v>2029569.4577099965</v>
      </c>
      <c r="E17" s="8">
        <f t="shared" si="0"/>
        <v>8882379.7537399996</v>
      </c>
      <c r="F17" s="8">
        <v>8356444.3942100126</v>
      </c>
      <c r="G17" s="8">
        <v>7017647.9336300036</v>
      </c>
      <c r="H17" s="8">
        <f t="shared" si="1"/>
        <v>525935.35952998698</v>
      </c>
    </row>
    <row r="18" spans="2:8" ht="14.45" customHeight="1" x14ac:dyDescent="0.25">
      <c r="B18" s="7" t="s">
        <v>33</v>
      </c>
      <c r="C18" s="8">
        <v>271162.4683500001</v>
      </c>
      <c r="D18" s="8">
        <v>-48129.833839999999</v>
      </c>
      <c r="E18" s="8">
        <f t="shared" si="0"/>
        <v>223032.63451000009</v>
      </c>
      <c r="F18" s="8">
        <v>219296.16332000002</v>
      </c>
      <c r="G18" s="8">
        <v>141440.17262000006</v>
      </c>
      <c r="H18" s="8">
        <f t="shared" si="1"/>
        <v>3736.4711900000693</v>
      </c>
    </row>
    <row r="19" spans="2:8" ht="14.45" customHeight="1" x14ac:dyDescent="0.25">
      <c r="B19" s="7" t="s">
        <v>34</v>
      </c>
      <c r="C19" s="8">
        <v>174762.99748000005</v>
      </c>
      <c r="D19" s="8">
        <v>36409.881620000007</v>
      </c>
      <c r="E19" s="8">
        <f t="shared" si="0"/>
        <v>211172.87910000005</v>
      </c>
      <c r="F19" s="8">
        <v>209721.38778999992</v>
      </c>
      <c r="G19" s="8">
        <v>177753.79709000004</v>
      </c>
      <c r="H19" s="8">
        <f t="shared" si="1"/>
        <v>1451.4913100001286</v>
      </c>
    </row>
    <row r="20" spans="2:8" ht="14.45" customHeight="1" x14ac:dyDescent="0.25">
      <c r="B20" s="7" t="s">
        <v>35</v>
      </c>
      <c r="C20" s="8">
        <v>155322.62842999998</v>
      </c>
      <c r="D20" s="8">
        <v>267288.04446999996</v>
      </c>
      <c r="E20" s="8">
        <f t="shared" si="0"/>
        <v>422610.67289999995</v>
      </c>
      <c r="F20" s="8">
        <v>418406.98744999984</v>
      </c>
      <c r="G20" s="8">
        <v>322548.53736000007</v>
      </c>
      <c r="H20" s="8">
        <f t="shared" si="1"/>
        <v>4203.6854500001064</v>
      </c>
    </row>
    <row r="21" spans="2:8" ht="14.45" customHeight="1" x14ac:dyDescent="0.25">
      <c r="B21" s="7" t="s">
        <v>36</v>
      </c>
      <c r="C21" s="8">
        <v>13711021.069859996</v>
      </c>
      <c r="D21" s="8">
        <v>-4274430.7956699962</v>
      </c>
      <c r="E21" s="8">
        <f t="shared" si="0"/>
        <v>9436590.2741900012</v>
      </c>
      <c r="F21" s="8">
        <v>7980274.7793799983</v>
      </c>
      <c r="G21" s="8">
        <v>7566911.4096999997</v>
      </c>
      <c r="H21" s="8">
        <f t="shared" si="1"/>
        <v>1456315.4948100029</v>
      </c>
    </row>
    <row r="22" spans="2:8" ht="14.45" customHeight="1" x14ac:dyDescent="0.25">
      <c r="B22" s="7" t="s">
        <v>37</v>
      </c>
      <c r="C22" s="8">
        <v>75118.365449999998</v>
      </c>
      <c r="D22" s="8">
        <v>97059.607550000015</v>
      </c>
      <c r="E22" s="8">
        <f t="shared" si="0"/>
        <v>172177.973</v>
      </c>
      <c r="F22" s="8">
        <v>170003.59236999985</v>
      </c>
      <c r="G22" s="8">
        <v>74015.126170000003</v>
      </c>
      <c r="H22" s="8">
        <f t="shared" si="1"/>
        <v>2174.3806300001452</v>
      </c>
    </row>
    <row r="23" spans="2:8" ht="14.45" customHeight="1" x14ac:dyDescent="0.25">
      <c r="B23" s="7" t="s">
        <v>38</v>
      </c>
      <c r="C23" s="8">
        <v>196564.98591999986</v>
      </c>
      <c r="D23" s="8">
        <v>-12035.80413000003</v>
      </c>
      <c r="E23" s="8">
        <f t="shared" si="0"/>
        <v>184529.18178999983</v>
      </c>
      <c r="F23" s="8">
        <v>172064.56728999998</v>
      </c>
      <c r="G23" s="8">
        <v>127373.62142999997</v>
      </c>
      <c r="H23" s="8">
        <f t="shared" si="1"/>
        <v>12464.614499999851</v>
      </c>
    </row>
    <row r="24" spans="2:8" ht="14.45" customHeight="1" x14ac:dyDescent="0.25">
      <c r="B24" s="7" t="s">
        <v>42</v>
      </c>
      <c r="C24" s="8">
        <v>1242050.4057099998</v>
      </c>
      <c r="D24" s="8">
        <v>192486.60361000008</v>
      </c>
      <c r="E24" s="8">
        <f t="shared" si="0"/>
        <v>1434537.00932</v>
      </c>
      <c r="F24" s="8">
        <v>1356600.7051200001</v>
      </c>
      <c r="G24" s="8">
        <v>1164753.7930299996</v>
      </c>
      <c r="H24" s="8">
        <f t="shared" si="1"/>
        <v>77936.304199999897</v>
      </c>
    </row>
    <row r="25" spans="2:8" ht="14.45" customHeight="1" x14ac:dyDescent="0.25">
      <c r="B25" s="7" t="s">
        <v>16</v>
      </c>
      <c r="C25" s="8">
        <v>15028529.912819974</v>
      </c>
      <c r="D25" s="8">
        <v>1206414.59824</v>
      </c>
      <c r="E25" s="8">
        <f t="shared" si="0"/>
        <v>16234944.511059973</v>
      </c>
      <c r="F25" s="8">
        <v>16209621.872100024</v>
      </c>
      <c r="G25" s="8">
        <v>16037407.171750024</v>
      </c>
      <c r="H25" s="8">
        <f t="shared" si="1"/>
        <v>25322.638959949836</v>
      </c>
    </row>
    <row r="26" spans="2:8" ht="14.45" customHeight="1" x14ac:dyDescent="0.25">
      <c r="B26" s="11" t="s">
        <v>17</v>
      </c>
      <c r="C26" s="12">
        <v>54518.115709999991</v>
      </c>
      <c r="D26" s="12">
        <v>9722.7164100000009</v>
      </c>
      <c r="E26" s="12">
        <f t="shared" si="0"/>
        <v>64240.832119999992</v>
      </c>
      <c r="F26" s="12">
        <v>64240.832119999977</v>
      </c>
      <c r="G26" s="12">
        <v>62248.156690000018</v>
      </c>
      <c r="H26" s="12">
        <f t="shared" si="1"/>
        <v>0</v>
      </c>
    </row>
    <row r="27" spans="2:8" ht="14.45" customHeight="1" x14ac:dyDescent="0.25">
      <c r="B27" s="11" t="s">
        <v>39</v>
      </c>
      <c r="C27" s="12">
        <v>71413.23354999999</v>
      </c>
      <c r="D27" s="12">
        <v>13107.664410000001</v>
      </c>
      <c r="E27" s="12">
        <f t="shared" si="0"/>
        <v>84520.897959999988</v>
      </c>
      <c r="F27" s="12">
        <v>82176.172090000007</v>
      </c>
      <c r="G27" s="12">
        <v>76776.968349999996</v>
      </c>
      <c r="H27" s="12">
        <f t="shared" si="1"/>
        <v>2344.7258699999802</v>
      </c>
    </row>
    <row r="28" spans="2:8" ht="14.45" customHeight="1" x14ac:dyDescent="0.25">
      <c r="B28" s="11" t="s">
        <v>40</v>
      </c>
      <c r="C28" s="12">
        <v>206132.74959999992</v>
      </c>
      <c r="D28" s="12">
        <v>52714.640549999975</v>
      </c>
      <c r="E28" s="12">
        <f t="shared" ref="E28:E31" si="2">C28+D28</f>
        <v>258847.3901499999</v>
      </c>
      <c r="F28" s="12">
        <v>254603.43633999981</v>
      </c>
      <c r="G28" s="12">
        <v>211895.53256999986</v>
      </c>
      <c r="H28" s="12">
        <f t="shared" ref="H28:H31" si="3">E28-F28</f>
        <v>4243.9538100000937</v>
      </c>
    </row>
    <row r="29" spans="2:8" ht="14.45" customHeight="1" x14ac:dyDescent="0.25">
      <c r="B29" s="11" t="s">
        <v>30</v>
      </c>
      <c r="C29" s="12">
        <v>147494.86490999995</v>
      </c>
      <c r="D29" s="12">
        <v>-11755.103949999997</v>
      </c>
      <c r="E29" s="12">
        <f t="shared" si="2"/>
        <v>135739.76095999996</v>
      </c>
      <c r="F29" s="12">
        <v>135681.09088000003</v>
      </c>
      <c r="G29" s="12">
        <v>130581.67948000001</v>
      </c>
      <c r="H29" s="12">
        <f t="shared" si="3"/>
        <v>58.670079999923473</v>
      </c>
    </row>
    <row r="30" spans="2:8" ht="14.45" customHeight="1" x14ac:dyDescent="0.25">
      <c r="B30" s="11" t="s">
        <v>20</v>
      </c>
      <c r="C30" s="12">
        <v>179570.5775999999</v>
      </c>
      <c r="D30" s="12">
        <v>-31371.943209999994</v>
      </c>
      <c r="E30" s="12">
        <f t="shared" si="2"/>
        <v>148198.6343899999</v>
      </c>
      <c r="F30" s="12">
        <v>147704.17805000005</v>
      </c>
      <c r="G30" s="12">
        <v>144662.55628000005</v>
      </c>
      <c r="H30" s="12">
        <f t="shared" si="3"/>
        <v>494.45633999985876</v>
      </c>
    </row>
    <row r="31" spans="2:8" ht="14.45" customHeight="1" x14ac:dyDescent="0.25">
      <c r="B31" s="11" t="s">
        <v>21</v>
      </c>
      <c r="C31" s="12">
        <v>10462.517920000004</v>
      </c>
      <c r="D31" s="12">
        <v>918.94080000000042</v>
      </c>
      <c r="E31" s="12">
        <f t="shared" si="2"/>
        <v>11381.458720000004</v>
      </c>
      <c r="F31" s="12">
        <v>11304.937119999999</v>
      </c>
      <c r="G31" s="12">
        <v>10911.134620000001</v>
      </c>
      <c r="H31" s="12">
        <f t="shared" si="3"/>
        <v>76.521600000005492</v>
      </c>
    </row>
    <row r="32" spans="2:8" ht="14.45" customHeight="1" x14ac:dyDescent="0.25">
      <c r="B32" s="11" t="s">
        <v>22</v>
      </c>
      <c r="C32" s="12">
        <v>755575.14</v>
      </c>
      <c r="D32" s="12">
        <v>30000</v>
      </c>
      <c r="E32" s="12">
        <f t="shared" si="0"/>
        <v>785575.14</v>
      </c>
      <c r="F32" s="12">
        <v>785575.14</v>
      </c>
      <c r="G32" s="12">
        <v>782748.94</v>
      </c>
      <c r="H32" s="12">
        <f t="shared" si="1"/>
        <v>0</v>
      </c>
    </row>
    <row r="33" spans="2:8" ht="14.45" customHeight="1" x14ac:dyDescent="0.25">
      <c r="B33" s="7" t="s">
        <v>23</v>
      </c>
      <c r="C33" s="8">
        <v>2729456.4</v>
      </c>
      <c r="D33" s="8">
        <v>222109.99999999997</v>
      </c>
      <c r="E33" s="8">
        <f t="shared" si="0"/>
        <v>2951566.4</v>
      </c>
      <c r="F33" s="8">
        <v>2876456.4</v>
      </c>
      <c r="G33" s="8">
        <v>2876456.4</v>
      </c>
      <c r="H33" s="8">
        <f t="shared" si="1"/>
        <v>75110</v>
      </c>
    </row>
    <row r="34" spans="2:8" ht="14.45" customHeight="1" x14ac:dyDescent="0.25">
      <c r="B34" s="7" t="s">
        <v>24</v>
      </c>
      <c r="C34" s="8">
        <v>4780033.4153900007</v>
      </c>
      <c r="D34" s="8">
        <v>134311.59256999983</v>
      </c>
      <c r="E34" s="8">
        <f t="shared" si="0"/>
        <v>4914345.0079600001</v>
      </c>
      <c r="F34" s="8">
        <v>4914345.0079600001</v>
      </c>
      <c r="G34" s="8">
        <v>4914345.0079600001</v>
      </c>
      <c r="H34" s="8">
        <f t="shared" si="1"/>
        <v>0</v>
      </c>
    </row>
    <row r="35" spans="2:8" ht="14.45" customHeight="1" x14ac:dyDescent="0.25">
      <c r="B35" s="7" t="s">
        <v>25</v>
      </c>
      <c r="C35" s="8">
        <v>41397013.48001001</v>
      </c>
      <c r="D35" s="8">
        <v>14600303.272050001</v>
      </c>
      <c r="E35" s="8">
        <f t="shared" si="0"/>
        <v>55997316.752060011</v>
      </c>
      <c r="F35" s="8">
        <v>55112020.177169949</v>
      </c>
      <c r="G35" s="8">
        <v>53736022.650279984</v>
      </c>
      <c r="H35" s="8">
        <f t="shared" si="1"/>
        <v>885296.57489006221</v>
      </c>
    </row>
    <row r="36" spans="2:8" ht="14.45" customHeight="1" x14ac:dyDescent="0.25">
      <c r="B36" s="7" t="s">
        <v>26</v>
      </c>
      <c r="C36" s="8">
        <v>4633505.1421400001</v>
      </c>
      <c r="D36" s="8">
        <v>119483.04244999963</v>
      </c>
      <c r="E36" s="8">
        <f t="shared" si="0"/>
        <v>4752988.1845899997</v>
      </c>
      <c r="F36" s="8">
        <v>4752988.1845899997</v>
      </c>
      <c r="G36" s="8">
        <v>4650485.4594300007</v>
      </c>
      <c r="H36" s="8">
        <f t="shared" si="1"/>
        <v>0</v>
      </c>
    </row>
    <row r="37" spans="2:8" ht="22.5" x14ac:dyDescent="0.25">
      <c r="B37" s="7" t="s">
        <v>27</v>
      </c>
      <c r="C37" s="8">
        <v>5154864.5553599996</v>
      </c>
      <c r="D37" s="8">
        <v>-118930.77831000036</v>
      </c>
      <c r="E37" s="8">
        <f t="shared" si="0"/>
        <v>5035933.7770499997</v>
      </c>
      <c r="F37" s="8">
        <v>3978264.2325200001</v>
      </c>
      <c r="G37" s="8">
        <v>3754447.7898000004</v>
      </c>
      <c r="H37" s="8">
        <f t="shared" si="1"/>
        <v>1057669.5445299996</v>
      </c>
    </row>
    <row r="38" spans="2:8" ht="14.45" customHeight="1" x14ac:dyDescent="0.25">
      <c r="B38" s="7" t="s">
        <v>28</v>
      </c>
      <c r="C38" s="8">
        <v>25518479.226130001</v>
      </c>
      <c r="D38" s="8">
        <v>4199548.1416100124</v>
      </c>
      <c r="E38" s="8">
        <f>C38+D38</f>
        <v>29718027.367740013</v>
      </c>
      <c r="F38" s="8">
        <v>27271686.98413999</v>
      </c>
      <c r="G38" s="8">
        <v>27266892.793259993</v>
      </c>
      <c r="H38" s="8">
        <f t="shared" si="1"/>
        <v>2446340.3836000226</v>
      </c>
    </row>
    <row r="39" spans="2:8" x14ac:dyDescent="0.25">
      <c r="B39" s="7"/>
      <c r="C39" s="8"/>
      <c r="D39" s="8"/>
      <c r="E39" s="8"/>
      <c r="F39" s="8"/>
      <c r="G39" s="8"/>
      <c r="H39" s="8"/>
    </row>
    <row r="40" spans="2:8" x14ac:dyDescent="0.25">
      <c r="B40" s="9" t="s">
        <v>29</v>
      </c>
      <c r="C40" s="10">
        <f>SUM(C10:C38)</f>
        <v>140037002.29514998</v>
      </c>
      <c r="D40" s="10">
        <f>SUM(D10:D38)</f>
        <v>55743429.821420081</v>
      </c>
      <c r="E40" s="10">
        <f t="shared" si="0"/>
        <v>195780432.11657006</v>
      </c>
      <c r="F40" s="10">
        <f>SUM(F10:F38)</f>
        <v>189054810.46342003</v>
      </c>
      <c r="G40" s="10">
        <f>SUM(G10:G38)</f>
        <v>184114569.88270998</v>
      </c>
      <c r="H40" s="10">
        <f t="shared" si="1"/>
        <v>6725621.653150022</v>
      </c>
    </row>
    <row r="42" spans="2:8" x14ac:dyDescent="0.25">
      <c r="D42" s="2"/>
      <c r="E42" s="2"/>
    </row>
    <row r="43" spans="2:8" x14ac:dyDescent="0.25">
      <c r="C43" s="3"/>
      <c r="D43" s="3"/>
      <c r="E43" s="3"/>
      <c r="F43" s="3"/>
      <c r="G43" s="3"/>
    </row>
    <row r="44" spans="2:8" x14ac:dyDescent="0.25">
      <c r="C44" s="4"/>
      <c r="D44" s="4"/>
      <c r="E44" s="4"/>
      <c r="F44" s="4"/>
      <c r="G4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C40:G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2020-05-04T20:57:45Z</dcterms:created>
  <dcterms:modified xsi:type="dcterms:W3CDTF">2024-04-02T17:42:48Z</dcterms:modified>
</cp:coreProperties>
</file>