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2\Cuenta Pública 2022\Reportes IMCO CP2022\03. Reportes Validados\"/>
    </mc:Choice>
  </mc:AlternateContent>
  <bookViews>
    <workbookView xWindow="0" yWindow="0" windowWidth="23040" windowHeight="9375"/>
  </bookViews>
  <sheets>
    <sheet name="II.4 EAAD" sheetId="1" r:id="rId1"/>
  </sheets>
  <definedNames>
    <definedName name="_xlnm.Print_Area" localSheetId="0">'II.4 EAAD'!$B$2:$H$41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" l="1"/>
  <c r="E32" i="1" l="1"/>
  <c r="E31" i="1"/>
  <c r="H31" i="1" s="1"/>
  <c r="E30" i="1"/>
  <c r="H30" i="1" s="1"/>
  <c r="E28" i="1"/>
  <c r="H28" i="1" s="1"/>
  <c r="C41" i="1" l="1"/>
  <c r="E29" i="1"/>
  <c r="H32" i="1"/>
  <c r="H29" i="1" l="1"/>
  <c r="F41" i="1" l="1"/>
  <c r="E39" i="1"/>
  <c r="G41" i="1"/>
  <c r="E38" i="1"/>
  <c r="E35" i="1"/>
  <c r="E33" i="1"/>
  <c r="E27" i="1"/>
  <c r="E37" i="1"/>
  <c r="E12" i="1"/>
  <c r="E15" i="1"/>
  <c r="E24" i="1"/>
  <c r="E13" i="1"/>
  <c r="D41" i="1"/>
  <c r="E16" i="1"/>
  <c r="E19" i="1"/>
  <c r="E22" i="1"/>
  <c r="E25" i="1"/>
  <c r="E36" i="1"/>
  <c r="E14" i="1"/>
  <c r="E17" i="1"/>
  <c r="E20" i="1"/>
  <c r="E23" i="1"/>
  <c r="E26" i="1"/>
  <c r="E34" i="1"/>
  <c r="E18" i="1"/>
  <c r="E21" i="1"/>
  <c r="H39" i="1" l="1"/>
  <c r="H11" i="1"/>
  <c r="H20" i="1"/>
  <c r="H17" i="1"/>
  <c r="H12" i="1"/>
  <c r="H26" i="1"/>
  <c r="H15" i="1"/>
  <c r="H36" i="1"/>
  <c r="H33" i="1"/>
  <c r="H23" i="1"/>
  <c r="H22" i="1"/>
  <c r="H19" i="1"/>
  <c r="H24" i="1"/>
  <c r="H14" i="1"/>
  <c r="H27" i="1"/>
  <c r="H35" i="1"/>
  <c r="H21" i="1"/>
  <c r="H16" i="1"/>
  <c r="H38" i="1"/>
  <c r="H37" i="1"/>
  <c r="H25" i="1"/>
  <c r="H18" i="1"/>
  <c r="H34" i="1"/>
  <c r="H13" i="1"/>
  <c r="E41" i="1"/>
  <c r="H41" i="1" l="1"/>
</calcChain>
</file>

<file path=xl/sharedStrings.xml><?xml version="1.0" encoding="utf-8"?>
<sst xmlns="http://schemas.openxmlformats.org/spreadsheetml/2006/main" count="45" uniqueCount="45">
  <si>
    <t>GOBIERNO DEL ESTADO DE NUEVO LEÓN</t>
  </si>
  <si>
    <t>Estado Analítico del Ejercicio del Presupuesto de Egresos</t>
  </si>
  <si>
    <t>Clasificación Administrativa (Por Dependencia)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</si>
  <si>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</si>
  <si>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</si>
  <si>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</si>
  <si>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</si>
  <si>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</si>
  <si>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</si>
  <si>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</si>
  <si>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</si>
  <si>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</si>
  <si>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</si>
  <si>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</si>
  <si>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Secretaría General de Gobierno</t>
  </si>
  <si>
    <t>Secretaría de Finanzas y Tesorería General del Estado</t>
  </si>
  <si>
    <t>Secretaría de Educación</t>
  </si>
  <si>
    <t>Secretaría de Salud</t>
  </si>
  <si>
    <t>Secretaría de Administración</t>
  </si>
  <si>
    <t>Contraloría y Transparencia Gubernamental</t>
  </si>
  <si>
    <t>Tribunal de Justicia Administrativa</t>
  </si>
  <si>
    <t>Tribunal de Arbitraje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</si>
  <si>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</si>
  <si>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</si>
  <si>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</si>
  <si>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</si>
  <si>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Seguridad Social</t>
  </si>
  <si>
    <t>Entidades Paraestatales Empresariales No Financieras con Participación Estatal Mayoritaria</t>
  </si>
  <si>
    <t>Transferencias a Municipios del Estado</t>
  </si>
  <si>
    <t>Total del Gasto</t>
  </si>
  <si>
    <t>Junta Local de Conciliación y Arbitraje</t>
  </si>
  <si>
    <t>Unidades Administrativas</t>
  </si>
  <si>
    <t>Secretaría de Participación Ciudadana</t>
  </si>
  <si>
    <t>Secretaría de Economía</t>
  </si>
  <si>
    <t>Secretaría del Trabajo</t>
  </si>
  <si>
    <t>Secretaría de Desarrollo Regional y Agropecuario</t>
  </si>
  <si>
    <t>Secretaría de Movilidad y Planeación Urbana</t>
  </si>
  <si>
    <t>Secretaría de Turismo</t>
  </si>
  <si>
    <t>Secretaría de Medio Ambiente</t>
  </si>
  <si>
    <t>Secretaría de las Mujeres</t>
  </si>
  <si>
    <t>Secretaría de Cultura</t>
  </si>
  <si>
    <t>Nuevo Centro de Conciliación Laboral</t>
  </si>
  <si>
    <t>Secretaría de Seguridad</t>
  </si>
  <si>
    <t>Secretaría de Igualdad e Inclusión</t>
  </si>
  <si>
    <t>Del 01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</si>
</sst>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justify" vertical="center" wrapText="1"/>
    </xf>
    <xf numFmtId="0" fontId="6" fillId="4" borderId="11" xfId="0" applyFont="1" applyFill="1" applyBorder="1" applyAlignment="1">
      <alignment horizontal="justify" vertical="center" wrapText="1"/>
    </xf>
    <xf numFmtId="164" fontId="6" fillId="4" borderId="11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left" vertical="center" wrapText="1" indent="1"/>
    </xf>
    <xf numFmtId="164" fontId="5" fillId="4" borderId="1" xfId="0" applyNumberFormat="1" applyFont="1" applyFill="1" applyBorder="1" applyAlignment="1">
      <alignment horizontal="right" vertical="center" wrapText="1"/>
    </xf>
    <xf numFmtId="0" fontId="7" fillId="4" borderId="11" xfId="0" applyFont="1" applyFill="1" applyBorder="1" applyAlignment="1">
      <alignment horizontal="justify" vertical="center" wrapText="1"/>
    </xf>
    <xf numFmtId="164" fontId="7" fillId="4" borderId="11" xfId="0" applyNumberFormat="1" applyFont="1" applyFill="1" applyBorder="1" applyAlignment="1">
      <alignment horizontal="right" vertical="center" wrapText="1"/>
    </xf>
    <xf numFmtId="0" fontId="6" fillId="0" borderId="11" xfId="0" applyFont="1" applyFill="1" applyBorder="1" applyAlignment="1">
      <alignment horizontal="justify" vertical="center" wrapText="1"/>
    </xf>
    <xf numFmtId="164" fontId="6" fillId="0" borderId="11" xfId="0" applyNumberFormat="1" applyFont="1" applyFill="1" applyBorder="1" applyAlignment="1">
      <alignment horizontal="right" vertical="center" wrapText="1"/>
    </xf>
    <xf numFmtId="0" fontId="0" fillId="0" borderId="0" xfId="0" applyFill="1"/>
    <xf numFmtId="0" fontId="5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F8C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247650</xdr:colOff>
      <xdr:row>1</xdr:row>
      <xdr:rowOff>133350</xdr:rowOff>
    </xdr:from>
    <xdr:to>
      <xdr:col>7</xdr:col>
      <xdr:colOff>762000</xdr:colOff>
      <xdr:row>5</xdr:row>
      <xdr:rowOff>59160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323850"/>
          <a:ext cx="514350" cy="687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B1:H41"/>
  <sheetViews>
    <sheetView showGridLines="0" tabSelected="1" zoomScaleNormal="100" workbookViewId="0">
      <selection activeCell="B5" sqref="B5:H5"/>
    </sheetView>
  </sheetViews>
  <sheetFormatPr baseColWidth="10" defaultColWidth="11.5703125" defaultRowHeight="15" x14ac:dyDescent="0.25"/>
  <cols>
    <col min="1" max="1" width="5.7109375" customWidth="1"/>
    <col min="2" max="2" width="58" customWidth="1"/>
    <col min="3" max="8" width="12.7109375" customWidth="1"/>
    <col min="9" max="9" width="5.7109375" customWidth="1"/>
    <col min="11" max="11" width="12.42578125" bestFit="1" customWidth="1"/>
    <col min="12" max="12" width="11.7109375" bestFit="1" customWidth="1"/>
    <col min="13" max="13" width="12.42578125" bestFit="1" customWidth="1"/>
    <col min="14" max="16" width="11.7109375" bestFit="1" customWidth="1"/>
    <col min="17" max="17" width="2.5703125" customWidth="1"/>
  </cols>
  <sheetData>
    <row r="1" spans="2:8" x14ac:dyDescent="0.25">
      <c r="B1" s="1"/>
      <c r="C1" s="1"/>
      <c r="D1" s="1"/>
      <c r="E1" s="1"/>
      <c r="F1" s="1"/>
      <c r="G1" s="1"/>
      <c r="H1" s="1"/>
    </row>
    <row r="2" spans="2:8" x14ac:dyDescent="0.25">
      <c r="B2" s="14" t="s">
        <v>0</v>
      </c>
      <c r="C2" s="15"/>
      <c r="D2" s="15"/>
      <c r="E2" s="15"/>
      <c r="F2" s="15"/>
      <c r="G2" s="15"/>
      <c r="H2" s="16"/>
    </row>
    <row r="3" spans="2:8" x14ac:dyDescent="0.25">
      <c r="B3" s="17" t="s">
        <v>1</v>
      </c>
      <c r="C3" s="18"/>
      <c r="D3" s="18"/>
      <c r="E3" s="18"/>
      <c r="F3" s="18"/>
      <c r="G3" s="18"/>
      <c r="H3" s="19"/>
    </row>
    <row r="4" spans="2:8" x14ac:dyDescent="0.25">
      <c r="B4" s="17" t="s">
        <v>2</v>
      </c>
      <c r="C4" s="18"/>
      <c r="D4" s="18"/>
      <c r="E4" s="18"/>
      <c r="F4" s="18"/>
      <c r="G4" s="18"/>
      <c r="H4" s="19"/>
    </row>
    <row r="5" spans="2:8" x14ac:dyDescent="0.25">
      <c r="B5" s="20" t="s">
        <v>44</v>
      </c>
      <c r="C5" s="21"/>
      <c r="D5" s="21"/>
      <c r="E5" s="21"/>
      <c r="F5" s="21"/>
      <c r="G5" s="21"/>
      <c r="H5" s="22"/>
    </row>
    <row r="6" spans="2:8" x14ac:dyDescent="0.25">
      <c r="B6" s="23" t="s">
        <v>3</v>
      </c>
      <c r="C6" s="24"/>
      <c r="D6" s="24"/>
      <c r="E6" s="24"/>
      <c r="F6" s="24"/>
      <c r="G6" s="24"/>
      <c r="H6" s="25"/>
    </row>
    <row r="7" spans="2:8" ht="15" customHeight="1" x14ac:dyDescent="0.25">
      <c r="B7" s="26" t="s">
        <v>6</v>
      </c>
      <c r="C7" s="13" t="s">
        <v>4</v>
      </c>
      <c r="D7" s="13"/>
      <c r="E7" s="13"/>
      <c r="F7" s="13"/>
      <c r="G7" s="13"/>
      <c r="H7" s="13" t="s">
        <v>5</v>
      </c>
    </row>
    <row r="8" spans="2:8" ht="22.5" x14ac:dyDescent="0.25">
      <c r="B8" s="27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13"/>
    </row>
    <row r="9" spans="2:8" x14ac:dyDescent="0.25">
      <c r="B9" s="28"/>
      <c r="C9" s="2">
        <v>1</v>
      </c>
      <c r="D9" s="2">
        <v>2</v>
      </c>
      <c r="E9" s="2" t="s">
        <v>12</v>
      </c>
      <c r="F9" s="2">
        <v>4</v>
      </c>
      <c r="G9" s="2">
        <v>5</v>
      </c>
      <c r="H9" s="2" t="s">
        <v>13</v>
      </c>
    </row>
    <row r="10" spans="2:8" ht="14.45" customHeight="1" x14ac:dyDescent="0.25">
      <c r="B10" s="3"/>
      <c r="C10" s="3"/>
      <c r="D10" s="3"/>
      <c r="E10" s="3"/>
      <c r="F10" s="3"/>
      <c r="G10" s="3"/>
      <c r="H10" s="3"/>
    </row>
    <row r="11" spans="2:8" ht="14.45" customHeight="1" x14ac:dyDescent="0.25">
      <c r="B11" s="4" t="s">
        <v>31</v>
      </c>
      <c r="C11" s="5">
        <v>326132.48465</v>
      </c>
      <c r="D11" s="5">
        <v>354091.53278999991</v>
      </c>
      <c r="E11" s="5">
        <f>C11+D11</f>
        <v>680224.01743999985</v>
      </c>
      <c r="F11" s="5">
        <v>663239.62971000036</v>
      </c>
      <c r="G11" s="5">
        <v>569187.61779000016</v>
      </c>
      <c r="H11" s="5">
        <f>E11-F11</f>
        <v>16984.387729999493</v>
      </c>
    </row>
    <row r="12" spans="2:8" ht="14.45" customHeight="1" x14ac:dyDescent="0.25">
      <c r="B12" s="4" t="s">
        <v>14</v>
      </c>
      <c r="C12" s="5">
        <v>1209861.28639</v>
      </c>
      <c r="D12" s="5">
        <v>-73993.25556000002</v>
      </c>
      <c r="E12" s="5">
        <f t="shared" ref="E12:E41" si="0">C12+D12</f>
        <v>1135868.0308300001</v>
      </c>
      <c r="F12" s="5">
        <v>1079600.0075999994</v>
      </c>
      <c r="G12" s="5">
        <v>1009348.7856499999</v>
      </c>
      <c r="H12" s="5">
        <f t="shared" ref="H12:H41" si="1">E12-F12</f>
        <v>56268.023230000632</v>
      </c>
    </row>
    <row r="13" spans="2:8" ht="14.45" customHeight="1" x14ac:dyDescent="0.25">
      <c r="B13" s="4" t="s">
        <v>32</v>
      </c>
      <c r="C13" s="5">
        <v>70000</v>
      </c>
      <c r="D13" s="5">
        <v>32163.434279999998</v>
      </c>
      <c r="E13" s="5">
        <f t="shared" si="0"/>
        <v>102163.43428</v>
      </c>
      <c r="F13" s="5">
        <v>76204.623569999996</v>
      </c>
      <c r="G13" s="5">
        <v>66218.812309999979</v>
      </c>
      <c r="H13" s="5">
        <f t="shared" si="1"/>
        <v>25958.810710000005</v>
      </c>
    </row>
    <row r="14" spans="2:8" ht="14.45" customHeight="1" x14ac:dyDescent="0.25">
      <c r="B14" s="4" t="s">
        <v>15</v>
      </c>
      <c r="C14" s="5">
        <v>13032225.140609989</v>
      </c>
      <c r="D14" s="5">
        <v>19538978.68732997</v>
      </c>
      <c r="E14" s="5">
        <f t="shared" si="0"/>
        <v>32571203.827939957</v>
      </c>
      <c r="F14" s="5">
        <v>32387955.098589998</v>
      </c>
      <c r="G14" s="5">
        <v>32225180.434360012</v>
      </c>
      <c r="H14" s="5">
        <f t="shared" si="1"/>
        <v>183248.72934995964</v>
      </c>
    </row>
    <row r="15" spans="2:8" ht="14.45" customHeight="1" x14ac:dyDescent="0.25">
      <c r="B15" s="4" t="s">
        <v>18</v>
      </c>
      <c r="C15" s="5">
        <v>1394277.1405199992</v>
      </c>
      <c r="D15" s="5">
        <v>673266.47758000006</v>
      </c>
      <c r="E15" s="5">
        <f t="shared" si="0"/>
        <v>2067543.6180999991</v>
      </c>
      <c r="F15" s="5">
        <v>2025770.2420399997</v>
      </c>
      <c r="G15" s="5">
        <v>1774502.2327899991</v>
      </c>
      <c r="H15" s="5">
        <f t="shared" si="1"/>
        <v>41773.376059999457</v>
      </c>
    </row>
    <row r="16" spans="2:8" ht="14.45" customHeight="1" x14ac:dyDescent="0.25">
      <c r="B16" s="4" t="s">
        <v>19</v>
      </c>
      <c r="C16" s="5">
        <v>141998.89730000007</v>
      </c>
      <c r="D16" s="5">
        <v>29977.518369999987</v>
      </c>
      <c r="E16" s="5">
        <f t="shared" si="0"/>
        <v>171976.41567000005</v>
      </c>
      <c r="F16" s="5">
        <v>158223.38070999994</v>
      </c>
      <c r="G16" s="5">
        <v>151034.32249000014</v>
      </c>
      <c r="H16" s="5">
        <f t="shared" si="1"/>
        <v>13753.034960000106</v>
      </c>
    </row>
    <row r="17" spans="2:8" s="12" customFormat="1" ht="14.45" customHeight="1" x14ac:dyDescent="0.25">
      <c r="B17" s="10" t="s">
        <v>42</v>
      </c>
      <c r="C17" s="11">
        <v>6606911.1162899984</v>
      </c>
      <c r="D17" s="11">
        <v>1218221.2225599999</v>
      </c>
      <c r="E17" s="11">
        <f t="shared" si="0"/>
        <v>7825132.3388499981</v>
      </c>
      <c r="F17" s="11">
        <v>6841313.8408600027</v>
      </c>
      <c r="G17" s="11">
        <v>6204121.6131199962</v>
      </c>
      <c r="H17" s="11">
        <f t="shared" si="1"/>
        <v>983818.49798999541</v>
      </c>
    </row>
    <row r="18" spans="2:8" ht="14.45" customHeight="1" x14ac:dyDescent="0.25">
      <c r="B18" s="4" t="s">
        <v>33</v>
      </c>
      <c r="C18" s="5">
        <v>202803.39554999999</v>
      </c>
      <c r="D18" s="5">
        <v>9041.5878000000066</v>
      </c>
      <c r="E18" s="5">
        <f t="shared" si="0"/>
        <v>211844.98334999999</v>
      </c>
      <c r="F18" s="5">
        <v>173736.50958999986</v>
      </c>
      <c r="G18" s="5">
        <v>138864.50574999989</v>
      </c>
      <c r="H18" s="5">
        <f t="shared" si="1"/>
        <v>38108.473760000139</v>
      </c>
    </row>
    <row r="19" spans="2:8" ht="14.45" customHeight="1" x14ac:dyDescent="0.25">
      <c r="B19" s="4" t="s">
        <v>34</v>
      </c>
      <c r="C19" s="5">
        <v>167141.76964000001</v>
      </c>
      <c r="D19" s="5">
        <v>52909.608619999963</v>
      </c>
      <c r="E19" s="5">
        <f t="shared" si="0"/>
        <v>220051.37825999997</v>
      </c>
      <c r="F19" s="5">
        <v>209715.05230000001</v>
      </c>
      <c r="G19" s="5">
        <v>194146.88977000004</v>
      </c>
      <c r="H19" s="5">
        <f t="shared" si="1"/>
        <v>10336.325959999958</v>
      </c>
    </row>
    <row r="20" spans="2:8" ht="14.45" customHeight="1" x14ac:dyDescent="0.25">
      <c r="B20" s="4" t="s">
        <v>35</v>
      </c>
      <c r="C20" s="5">
        <v>266588.04837999999</v>
      </c>
      <c r="D20" s="5">
        <v>-87.712109999992435</v>
      </c>
      <c r="E20" s="5">
        <f t="shared" si="0"/>
        <v>266500.33627000003</v>
      </c>
      <c r="F20" s="5">
        <v>260396.97384000005</v>
      </c>
      <c r="G20" s="5">
        <v>226444.23102999994</v>
      </c>
      <c r="H20" s="5">
        <f t="shared" si="1"/>
        <v>6103.3624299999792</v>
      </c>
    </row>
    <row r="21" spans="2:8" ht="14.45" customHeight="1" x14ac:dyDescent="0.25">
      <c r="B21" s="4" t="s">
        <v>36</v>
      </c>
      <c r="C21" s="5">
        <v>7915267.1097500026</v>
      </c>
      <c r="D21" s="5">
        <v>-2119473.2669999986</v>
      </c>
      <c r="E21" s="5">
        <f t="shared" si="0"/>
        <v>5795793.8427500036</v>
      </c>
      <c r="F21" s="5">
        <v>4681302.5416800007</v>
      </c>
      <c r="G21" s="5">
        <v>3466053.4944800031</v>
      </c>
      <c r="H21" s="5">
        <f t="shared" si="1"/>
        <v>1114491.3010700028</v>
      </c>
    </row>
    <row r="22" spans="2:8" ht="14.45" customHeight="1" x14ac:dyDescent="0.25">
      <c r="B22" s="4" t="s">
        <v>37</v>
      </c>
      <c r="C22" s="5">
        <v>70000</v>
      </c>
      <c r="D22" s="5">
        <v>-18606.719350000003</v>
      </c>
      <c r="E22" s="5">
        <f t="shared" si="0"/>
        <v>51393.280650000001</v>
      </c>
      <c r="F22" s="5">
        <v>48987.684059999992</v>
      </c>
      <c r="G22" s="5">
        <v>43148.617919999997</v>
      </c>
      <c r="H22" s="5">
        <f t="shared" si="1"/>
        <v>2405.5965900000083</v>
      </c>
    </row>
    <row r="23" spans="2:8" ht="14.45" customHeight="1" x14ac:dyDescent="0.25">
      <c r="B23" s="4" t="s">
        <v>38</v>
      </c>
      <c r="C23" s="5">
        <v>198028.31087999992</v>
      </c>
      <c r="D23" s="5">
        <v>-5892.2860699999819</v>
      </c>
      <c r="E23" s="5">
        <f t="shared" si="0"/>
        <v>192136.02480999994</v>
      </c>
      <c r="F23" s="5">
        <v>139480.25132000004</v>
      </c>
      <c r="G23" s="5">
        <v>101745.69050000006</v>
      </c>
      <c r="H23" s="5">
        <f t="shared" si="1"/>
        <v>52655.773489999905</v>
      </c>
    </row>
    <row r="24" spans="2:8" s="12" customFormat="1" ht="14.45" customHeight="1" x14ac:dyDescent="0.25">
      <c r="B24" s="10" t="s">
        <v>43</v>
      </c>
      <c r="C24" s="11">
        <v>1055423.0324699995</v>
      </c>
      <c r="D24" s="11">
        <v>287376.43610999984</v>
      </c>
      <c r="E24" s="11">
        <f t="shared" si="0"/>
        <v>1342799.4685799994</v>
      </c>
      <c r="F24" s="11">
        <v>1212395.6701699982</v>
      </c>
      <c r="G24" s="11">
        <v>1040932.4990100008</v>
      </c>
      <c r="H24" s="11">
        <f t="shared" si="1"/>
        <v>130403.79841000121</v>
      </c>
    </row>
    <row r="25" spans="2:8" ht="14.45" customHeight="1" x14ac:dyDescent="0.25">
      <c r="B25" s="4" t="s">
        <v>16</v>
      </c>
      <c r="C25" s="5">
        <v>12966747.805969998</v>
      </c>
      <c r="D25" s="5">
        <v>1698822.9285500012</v>
      </c>
      <c r="E25" s="5">
        <f t="shared" si="0"/>
        <v>14665570.734519999</v>
      </c>
      <c r="F25" s="5">
        <v>14663942.847319989</v>
      </c>
      <c r="G25" s="5">
        <v>14477730.502210002</v>
      </c>
      <c r="H25" s="5">
        <f t="shared" si="1"/>
        <v>1627.8872000109404</v>
      </c>
    </row>
    <row r="26" spans="2:8" ht="14.45" customHeight="1" x14ac:dyDescent="0.25">
      <c r="B26" s="8" t="s">
        <v>17</v>
      </c>
      <c r="C26" s="9">
        <v>56858.344240000013</v>
      </c>
      <c r="D26" s="9">
        <v>2054.4187700000011</v>
      </c>
      <c r="E26" s="9">
        <f t="shared" si="0"/>
        <v>58912.763010000017</v>
      </c>
      <c r="F26" s="9">
        <v>58884.771889999982</v>
      </c>
      <c r="G26" s="9">
        <v>57620.431969999961</v>
      </c>
      <c r="H26" s="9">
        <f t="shared" si="1"/>
        <v>27.991120000035153</v>
      </c>
    </row>
    <row r="27" spans="2:8" ht="14.45" customHeight="1" x14ac:dyDescent="0.25">
      <c r="B27" s="8" t="s">
        <v>39</v>
      </c>
      <c r="C27" s="9">
        <v>50000</v>
      </c>
      <c r="D27" s="9">
        <v>19116.070609999992</v>
      </c>
      <c r="E27" s="9">
        <f t="shared" si="0"/>
        <v>69116.070609999995</v>
      </c>
      <c r="F27" s="9">
        <v>67036.487649999995</v>
      </c>
      <c r="G27" s="9">
        <v>61614.884519999985</v>
      </c>
      <c r="H27" s="9">
        <f t="shared" si="1"/>
        <v>2079.5829599999997</v>
      </c>
    </row>
    <row r="28" spans="2:8" ht="14.45" customHeight="1" x14ac:dyDescent="0.25">
      <c r="B28" s="8" t="s">
        <v>40</v>
      </c>
      <c r="C28" s="9">
        <v>70000.000029999996</v>
      </c>
      <c r="D28" s="9">
        <v>15116.950820000004</v>
      </c>
      <c r="E28" s="9">
        <f t="shared" ref="E28:E32" si="2">C28+D28</f>
        <v>85116.950849999994</v>
      </c>
      <c r="F28" s="9">
        <v>82895.521999999983</v>
      </c>
      <c r="G28" s="9">
        <v>58676.64684999999</v>
      </c>
      <c r="H28" s="9">
        <f t="shared" ref="H28:H32" si="3">E28-F28</f>
        <v>2221.4288500000112</v>
      </c>
    </row>
    <row r="29" spans="2:8" ht="14.45" customHeight="1" x14ac:dyDescent="0.25">
      <c r="B29" s="8" t="s">
        <v>30</v>
      </c>
      <c r="C29" s="9">
        <v>176171.91469000006</v>
      </c>
      <c r="D29" s="9">
        <v>4999.9621500000076</v>
      </c>
      <c r="E29" s="9">
        <f t="shared" si="2"/>
        <v>181171.87684000007</v>
      </c>
      <c r="F29" s="9">
        <v>169146.29057000013</v>
      </c>
      <c r="G29" s="9">
        <v>160614.72881000006</v>
      </c>
      <c r="H29" s="9">
        <f t="shared" si="3"/>
        <v>12025.586269999942</v>
      </c>
    </row>
    <row r="30" spans="2:8" ht="14.45" customHeight="1" x14ac:dyDescent="0.25">
      <c r="B30" s="8" t="s">
        <v>20</v>
      </c>
      <c r="C30" s="9">
        <v>129999.99999999997</v>
      </c>
      <c r="D30" s="9">
        <v>3990.2061699999972</v>
      </c>
      <c r="E30" s="9">
        <f t="shared" si="2"/>
        <v>133990.20616999996</v>
      </c>
      <c r="F30" s="9">
        <v>133191.13861999995</v>
      </c>
      <c r="G30" s="9">
        <v>130175.86208999998</v>
      </c>
      <c r="H30" s="9">
        <f t="shared" si="3"/>
        <v>799.06755000000703</v>
      </c>
    </row>
    <row r="31" spans="2:8" ht="14.45" customHeight="1" x14ac:dyDescent="0.25">
      <c r="B31" s="8" t="s">
        <v>21</v>
      </c>
      <c r="C31" s="9">
        <v>8946.4183299999986</v>
      </c>
      <c r="D31" s="9">
        <v>331.90768000000008</v>
      </c>
      <c r="E31" s="9">
        <f t="shared" si="2"/>
        <v>9278.3260099999989</v>
      </c>
      <c r="F31" s="9">
        <v>9267.716339999999</v>
      </c>
      <c r="G31" s="9">
        <v>9142.9984100000001</v>
      </c>
      <c r="H31" s="9">
        <f t="shared" si="3"/>
        <v>10.609669999999824</v>
      </c>
    </row>
    <row r="32" spans="2:8" ht="14.45" customHeight="1" x14ac:dyDescent="0.25">
      <c r="B32" s="8" t="s">
        <v>41</v>
      </c>
      <c r="C32" s="9">
        <v>0</v>
      </c>
      <c r="D32" s="9">
        <v>4077.9657399999996</v>
      </c>
      <c r="E32" s="9">
        <f t="shared" si="2"/>
        <v>4077.9657399999996</v>
      </c>
      <c r="F32" s="9">
        <v>2503.0970599999996</v>
      </c>
      <c r="G32" s="9">
        <v>1982.09106</v>
      </c>
      <c r="H32" s="9">
        <f t="shared" si="3"/>
        <v>1574.86868</v>
      </c>
    </row>
    <row r="33" spans="2:8" ht="14.45" customHeight="1" x14ac:dyDescent="0.25">
      <c r="B33" s="8" t="s">
        <v>22</v>
      </c>
      <c r="C33" s="9">
        <v>652575.14</v>
      </c>
      <c r="D33" s="9">
        <v>10000</v>
      </c>
      <c r="E33" s="9">
        <f t="shared" si="0"/>
        <v>662575.14</v>
      </c>
      <c r="F33" s="9">
        <v>662575.14</v>
      </c>
      <c r="G33" s="9">
        <v>662575.14</v>
      </c>
      <c r="H33" s="9">
        <f t="shared" si="1"/>
        <v>0</v>
      </c>
    </row>
    <row r="34" spans="2:8" ht="14.45" customHeight="1" x14ac:dyDescent="0.25">
      <c r="B34" s="4" t="s">
        <v>23</v>
      </c>
      <c r="C34" s="5">
        <v>2549456.4</v>
      </c>
      <c r="D34" s="5">
        <v>177691.52976000018</v>
      </c>
      <c r="E34" s="5">
        <f t="shared" si="0"/>
        <v>2727147.9297600002</v>
      </c>
      <c r="F34" s="5">
        <v>2652037.9289299999</v>
      </c>
      <c r="G34" s="5">
        <v>2552821.0832399996</v>
      </c>
      <c r="H34" s="5">
        <f t="shared" si="1"/>
        <v>75110.000830000266</v>
      </c>
    </row>
    <row r="35" spans="2:8" ht="14.45" customHeight="1" x14ac:dyDescent="0.25">
      <c r="B35" s="4" t="s">
        <v>24</v>
      </c>
      <c r="C35" s="5">
        <v>4480033.4153900007</v>
      </c>
      <c r="D35" s="5">
        <v>358863.09880000009</v>
      </c>
      <c r="E35" s="5">
        <f t="shared" si="0"/>
        <v>4838896.5141900005</v>
      </c>
      <c r="F35" s="5">
        <v>4838896.5065900004</v>
      </c>
      <c r="G35" s="5">
        <v>4637696.5065900004</v>
      </c>
      <c r="H35" s="5">
        <f t="shared" si="1"/>
        <v>7.6000001281499863E-3</v>
      </c>
    </row>
    <row r="36" spans="2:8" ht="14.45" customHeight="1" x14ac:dyDescent="0.25">
      <c r="B36" s="4" t="s">
        <v>25</v>
      </c>
      <c r="C36" s="5">
        <v>38558806.705580011</v>
      </c>
      <c r="D36" s="5">
        <v>10473851.956409996</v>
      </c>
      <c r="E36" s="5">
        <f t="shared" si="0"/>
        <v>49032658.661990009</v>
      </c>
      <c r="F36" s="5">
        <v>48363677.370219976</v>
      </c>
      <c r="G36" s="5">
        <v>47097001.995659955</v>
      </c>
      <c r="H36" s="5">
        <f t="shared" si="1"/>
        <v>668981.29177003354</v>
      </c>
    </row>
    <row r="37" spans="2:8" ht="14.45" customHeight="1" x14ac:dyDescent="0.25">
      <c r="B37" s="4" t="s">
        <v>26</v>
      </c>
      <c r="C37" s="5">
        <v>4528719.7113600001</v>
      </c>
      <c r="D37" s="5">
        <v>-88835.557439999844</v>
      </c>
      <c r="E37" s="5">
        <f t="shared" si="0"/>
        <v>4439884.1539200004</v>
      </c>
      <c r="F37" s="5">
        <v>4439884.1538999993</v>
      </c>
      <c r="G37" s="5">
        <v>4387620.1768199997</v>
      </c>
      <c r="H37" s="5">
        <f t="shared" si="1"/>
        <v>2.0001083612442017E-5</v>
      </c>
    </row>
    <row r="38" spans="2:8" ht="22.5" x14ac:dyDescent="0.25">
      <c r="B38" s="4" t="s">
        <v>27</v>
      </c>
      <c r="C38" s="5">
        <v>1155943.64279</v>
      </c>
      <c r="D38" s="5">
        <v>2850274.9794300003</v>
      </c>
      <c r="E38" s="5">
        <f t="shared" si="0"/>
        <v>4006218.6222200003</v>
      </c>
      <c r="F38" s="5">
        <v>3743823.2216200004</v>
      </c>
      <c r="G38" s="5">
        <v>2607338.7732800003</v>
      </c>
      <c r="H38" s="5">
        <f t="shared" si="1"/>
        <v>262395.40059999982</v>
      </c>
    </row>
    <row r="39" spans="2:8" ht="14.45" customHeight="1" x14ac:dyDescent="0.25">
      <c r="B39" s="4" t="s">
        <v>28</v>
      </c>
      <c r="C39" s="5">
        <v>20153335.72797</v>
      </c>
      <c r="D39" s="5">
        <v>5030285.1780499993</v>
      </c>
      <c r="E39" s="5">
        <f>C39+D39</f>
        <v>25183620.906020001</v>
      </c>
      <c r="F39" s="5">
        <v>24036240.887639981</v>
      </c>
      <c r="G39" s="5">
        <v>24012799.20476998</v>
      </c>
      <c r="H39" s="5">
        <f t="shared" si="1"/>
        <v>1147380.0183800198</v>
      </c>
    </row>
    <row r="40" spans="2:8" x14ac:dyDescent="0.25">
      <c r="B40" s="4"/>
      <c r="C40" s="5"/>
      <c r="D40" s="5"/>
      <c r="E40" s="5"/>
      <c r="F40" s="5"/>
      <c r="G40" s="5"/>
      <c r="H40" s="5"/>
    </row>
    <row r="41" spans="2:8" x14ac:dyDescent="0.25">
      <c r="B41" s="6" t="s">
        <v>29</v>
      </c>
      <c r="C41" s="7">
        <f>SUM(C10:C39)</f>
        <v>118194252.95878001</v>
      </c>
      <c r="D41" s="7">
        <f>SUM(D10:D39)</f>
        <v>40538614.860849962</v>
      </c>
      <c r="E41" s="7">
        <f t="shared" si="0"/>
        <v>158732867.81962997</v>
      </c>
      <c r="F41" s="7">
        <f>SUM(F10:F39)</f>
        <v>153882324.58638993</v>
      </c>
      <c r="G41" s="7">
        <f>SUM(G10:G39)</f>
        <v>148126340.77324995</v>
      </c>
      <c r="H41" s="7">
        <f t="shared" si="1"/>
        <v>4850543.2332400382</v>
      </c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scale="93" orientation="landscape" r:id="rId1"/>
  <ignoredErrors>
    <ignoredError sqref="E4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II.4 EAAD</vt:lpstr>
      <vt:lpstr>'II.4 EAAD'!Área_de_impresión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Elizabeth Hernandez Melendez</cp:lastModifiedBy>
  <cp:lastPrinted>2023-04-13T16:48:18Z</cp:lastPrinted>
  <dcterms:created xsi:type="dcterms:W3CDTF">2020-05-04T20:57:45Z</dcterms:created>
  <dcterms:modified xsi:type="dcterms:W3CDTF">2023-04-17T15:35:23Z</dcterms:modified>
</cp:coreProperties>
</file>