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4to Trimestre\03. Reportes IMCO 4to Trimestre\04. Reportes Firmados y Antefirmados\"/>
    </mc:Choice>
  </mc:AlternateContent>
  <bookViews>
    <workbookView xWindow="-120" yWindow="-120" windowWidth="29040" windowHeight="15840"/>
  </bookViews>
  <sheets>
    <sheet name="II.4 EAAD" sheetId="1" r:id="rId1"/>
  </sheets>
  <definedNames>
    <definedName name="_xlnm.Print_Area" localSheetId="0">'II.4 EAAD'!$B$2:$H$40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  <c r="H28" i="1" s="1"/>
  <c r="E31" i="1"/>
  <c r="E30" i="1"/>
  <c r="H30" i="1" s="1"/>
  <c r="C40" i="1"/>
  <c r="E29" i="1"/>
  <c r="H31" i="1" l="1"/>
  <c r="H29" i="1"/>
  <c r="F40" i="1" l="1"/>
  <c r="E38" i="1"/>
  <c r="G40" i="1"/>
  <c r="E37" i="1"/>
  <c r="E34" i="1"/>
  <c r="E32" i="1"/>
  <c r="E27" i="1"/>
  <c r="E36" i="1"/>
  <c r="E12" i="1"/>
  <c r="E15" i="1"/>
  <c r="E24" i="1"/>
  <c r="E11" i="1"/>
  <c r="E13" i="1"/>
  <c r="D40" i="1"/>
  <c r="E16" i="1"/>
  <c r="E19" i="1"/>
  <c r="E22" i="1"/>
  <c r="E25" i="1"/>
  <c r="E35" i="1"/>
  <c r="E14" i="1"/>
  <c r="E17" i="1"/>
  <c r="E20" i="1"/>
  <c r="E23" i="1"/>
  <c r="E26" i="1"/>
  <c r="E33" i="1"/>
  <c r="E18" i="1"/>
  <c r="E21" i="1"/>
  <c r="H38" i="1" l="1"/>
  <c r="H11" i="1"/>
  <c r="H20" i="1"/>
  <c r="H17" i="1"/>
  <c r="H12" i="1"/>
  <c r="H26" i="1"/>
  <c r="H15" i="1"/>
  <c r="H35" i="1"/>
  <c r="H32" i="1"/>
  <c r="H23" i="1"/>
  <c r="H22" i="1"/>
  <c r="H19" i="1"/>
  <c r="H24" i="1"/>
  <c r="H14" i="1"/>
  <c r="H27" i="1"/>
  <c r="H34" i="1"/>
  <c r="H21" i="1"/>
  <c r="H16" i="1"/>
  <c r="H37" i="1"/>
  <c r="H36" i="1"/>
  <c r="H25" i="1"/>
  <c r="H18" i="1"/>
  <c r="H33" i="1"/>
  <c r="H13" i="1"/>
  <c r="E40" i="1"/>
  <c r="H40" i="1" l="1"/>
</calcChain>
</file>

<file path=xl/sharedStrings.xml><?xml version="1.0" encoding="utf-8"?>
<sst xmlns="http://schemas.openxmlformats.org/spreadsheetml/2006/main" count="44" uniqueCount="44">
  <si>
    <t>GOBIERNO DEL ESTADO DE NUEVO LEÓN</t>
  </si>
  <si>
    <t>Estado Analítico del Ejercicio del Presupuesto de Egresos</t>
  </si>
  <si>
    <t>Clasificación Administrativa (Por Dependencia)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</si>
  <si>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</si>
  <si>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</si>
  <si>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</si>
  <si>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</si>
  <si>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</si>
  <si>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</si>
  <si>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</si>
  <si>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</si>
  <si>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</si>
  <si>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</si>
  <si>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</si>
  <si>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Secretaría General de Gobierno</t>
  </si>
  <si>
    <t>Secretaría de Finanzas y Tesorería General del Estado</t>
  </si>
  <si>
    <t>Secretaría de Educación</t>
  </si>
  <si>
    <t>Secretaría de Salud</t>
  </si>
  <si>
    <t>Secretaría de Administración</t>
  </si>
  <si>
    <t>Contraloría y Transparencia Gubernamental</t>
  </si>
  <si>
    <t>Tribunal de Justicia Administrativa</t>
  </si>
  <si>
    <t>Tribunal de Arbitraje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</si>
  <si>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</si>
  <si>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</si>
  <si>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</si>
  <si>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</si>
  <si>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</si>
  <si>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</si>
  <si>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Transferencias a Municipios del Estado</t>
  </si>
  <si>
    <t>Total del Gasto</t>
  </si>
  <si>
    <t>Junta Local de Conciliación y Arbitraje</t>
  </si>
  <si>
    <t>Unidades Administrativas</t>
  </si>
  <si>
    <t>Secretaría de Participación Ciudadana</t>
  </si>
  <si>
    <t>Secretaría de Economía</t>
  </si>
  <si>
    <t>Secretaría del Trabajo</t>
  </si>
  <si>
    <t>Secretaría de Desarrollo Regional y Agropecuario</t>
  </si>
  <si>
    <t>Secretaría de Movilidad y Planeación Urbana</t>
  </si>
  <si>
    <t>Secretaría de Turismo</t>
  </si>
  <si>
    <t>Secretaría de Medio Ambiente</t>
  </si>
  <si>
    <t>Secretaría de las Mujeres</t>
  </si>
  <si>
    <t>Secretaría de Cultura</t>
  </si>
  <si>
    <t>Secretaría de Seguridad</t>
  </si>
  <si>
    <t>Secretaría de Igualdad e Inclusión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</si>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</sst>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justify" vertical="center" wrapText="1"/>
    </xf>
    <xf numFmtId="0" fontId="6" fillId="4" borderId="11" xfId="0" applyFont="1" applyFill="1" applyBorder="1" applyAlignment="1">
      <alignment horizontal="justify" vertical="center" wrapText="1"/>
    </xf>
    <xf numFmtId="164" fontId="6" fillId="4" borderId="1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164" fontId="5" fillId="4" borderId="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justify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8C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133350</xdr:rowOff>
    </xdr:from>
    <xdr:to>
      <xdr:col>7</xdr:col>
      <xdr:colOff>762000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23850"/>
          <a:ext cx="5143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B1:H40"/>
  <sheetViews>
    <sheetView showGridLines="0" tabSelected="1" zoomScaleNormal="100" workbookViewId="0">
      <selection activeCell="B2" sqref="B2:H2"/>
    </sheetView>
  </sheetViews>
  <sheetFormatPr baseColWidth="10" defaultColWidth="11.5703125" defaultRowHeight="15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1" max="11" width="12.42578125" bestFit="1" customWidth="1"/>
    <col min="12" max="12" width="11.7109375" bestFit="1" customWidth="1"/>
    <col min="13" max="15" width="12.42578125" bestFit="1" customWidth="1"/>
    <col min="16" max="16" width="11.7109375" bestFit="1" customWidth="1"/>
    <col min="17" max="17" width="2.5703125" customWidth="1"/>
  </cols>
  <sheetData>
    <row r="1" spans="2:8" x14ac:dyDescent="0.25">
      <c r="B1" s="1"/>
      <c r="C1" s="1"/>
      <c r="D1" s="1"/>
      <c r="E1" s="1"/>
      <c r="F1" s="1"/>
      <c r="G1" s="1"/>
      <c r="H1" s="1"/>
    </row>
    <row r="2" spans="2:8" x14ac:dyDescent="0.25">
      <c r="B2" s="11" t="s">
        <v>0</v>
      </c>
      <c r="C2" s="12"/>
      <c r="D2" s="12"/>
      <c r="E2" s="12"/>
      <c r="F2" s="12"/>
      <c r="G2" s="12"/>
      <c r="H2" s="13"/>
    </row>
    <row r="3" spans="2:8" x14ac:dyDescent="0.25">
      <c r="B3" s="14" t="s">
        <v>1</v>
      </c>
      <c r="C3" s="15"/>
      <c r="D3" s="15"/>
      <c r="E3" s="15"/>
      <c r="F3" s="15"/>
      <c r="G3" s="15"/>
      <c r="H3" s="16"/>
    </row>
    <row r="4" spans="2:8" x14ac:dyDescent="0.25">
      <c r="B4" s="14" t="s">
        <v>2</v>
      </c>
      <c r="C4" s="15"/>
      <c r="D4" s="15"/>
      <c r="E4" s="15"/>
      <c r="F4" s="15"/>
      <c r="G4" s="15"/>
      <c r="H4" s="16"/>
    </row>
    <row r="5" spans="2:8" x14ac:dyDescent="0.25">
      <c r="B5" s="17" t="s">
        <v>43</v>
      </c>
      <c r="C5" s="18"/>
      <c r="D5" s="18"/>
      <c r="E5" s="18"/>
      <c r="F5" s="18"/>
      <c r="G5" s="18"/>
      <c r="H5" s="19"/>
    </row>
    <row r="6" spans="2:8" x14ac:dyDescent="0.25">
      <c r="B6" s="20" t="s">
        <v>3</v>
      </c>
      <c r="C6" s="21"/>
      <c r="D6" s="21"/>
      <c r="E6" s="21"/>
      <c r="F6" s="21"/>
      <c r="G6" s="21"/>
      <c r="H6" s="22"/>
    </row>
    <row r="7" spans="2:8" ht="15" customHeight="1" x14ac:dyDescent="0.25">
      <c r="B7" s="23" t="s">
        <v>6</v>
      </c>
      <c r="C7" s="10" t="s">
        <v>4</v>
      </c>
      <c r="D7" s="10"/>
      <c r="E7" s="10"/>
      <c r="F7" s="10"/>
      <c r="G7" s="10"/>
      <c r="H7" s="10" t="s">
        <v>5</v>
      </c>
    </row>
    <row r="8" spans="2:8" ht="22.5" x14ac:dyDescent="0.25">
      <c r="B8" s="24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0"/>
    </row>
    <row r="9" spans="2:8" x14ac:dyDescent="0.25">
      <c r="B9" s="25"/>
      <c r="C9" s="2">
        <v>1</v>
      </c>
      <c r="D9" s="2">
        <v>2</v>
      </c>
      <c r="E9" s="2" t="s">
        <v>12</v>
      </c>
      <c r="F9" s="2">
        <v>4</v>
      </c>
      <c r="G9" s="2">
        <v>5</v>
      </c>
      <c r="H9" s="2" t="s">
        <v>13</v>
      </c>
    </row>
    <row r="10" spans="2:8" ht="14.45" customHeight="1" x14ac:dyDescent="0.25">
      <c r="B10" s="3"/>
      <c r="C10" s="3"/>
      <c r="D10" s="3"/>
      <c r="E10" s="3"/>
      <c r="F10" s="3"/>
      <c r="G10" s="3"/>
      <c r="H10" s="3"/>
    </row>
    <row r="11" spans="2:8" ht="14.45" customHeight="1" x14ac:dyDescent="0.25">
      <c r="B11" s="4" t="s">
        <v>31</v>
      </c>
      <c r="C11" s="5">
        <v>492322.46006000007</v>
      </c>
      <c r="D11" s="5">
        <v>336560.64350000006</v>
      </c>
      <c r="E11" s="5">
        <f>C11+D11</f>
        <v>828883.10356000019</v>
      </c>
      <c r="F11" s="5">
        <v>787344.18895000033</v>
      </c>
      <c r="G11" s="5">
        <v>697601.87240000023</v>
      </c>
      <c r="H11" s="5">
        <f>E11-F11</f>
        <v>41538.914609999862</v>
      </c>
    </row>
    <row r="12" spans="2:8" ht="14.45" customHeight="1" x14ac:dyDescent="0.25">
      <c r="B12" s="4" t="s">
        <v>14</v>
      </c>
      <c r="C12" s="5">
        <v>993078.54843000008</v>
      </c>
      <c r="D12" s="5">
        <v>108113.59917000007</v>
      </c>
      <c r="E12" s="5">
        <f t="shared" ref="E12:E40" si="0">C12+D12</f>
        <v>1101192.1476000003</v>
      </c>
      <c r="F12" s="5">
        <v>879263.0267100014</v>
      </c>
      <c r="G12" s="5">
        <v>745860.75514000037</v>
      </c>
      <c r="H12" s="5">
        <f t="shared" ref="H12:H40" si="1">E12-F12</f>
        <v>221929.12088999886</v>
      </c>
    </row>
    <row r="13" spans="2:8" ht="14.45" customHeight="1" x14ac:dyDescent="0.25">
      <c r="B13" s="4" t="s">
        <v>32</v>
      </c>
      <c r="C13" s="5">
        <v>113610.88773999999</v>
      </c>
      <c r="D13" s="5">
        <v>10573.798759999992</v>
      </c>
      <c r="E13" s="5">
        <f t="shared" si="0"/>
        <v>124184.68649999998</v>
      </c>
      <c r="F13" s="5">
        <v>109872.25889999993</v>
      </c>
      <c r="G13" s="5">
        <v>90831.742480000001</v>
      </c>
      <c r="H13" s="5">
        <f t="shared" si="1"/>
        <v>14312.427600000054</v>
      </c>
    </row>
    <row r="14" spans="2:8" ht="14.45" customHeight="1" x14ac:dyDescent="0.25">
      <c r="B14" s="4" t="s">
        <v>15</v>
      </c>
      <c r="C14" s="5">
        <v>13161860.181669997</v>
      </c>
      <c r="D14" s="5">
        <v>36728092.984269992</v>
      </c>
      <c r="E14" s="5">
        <f t="shared" si="0"/>
        <v>49889953.165939987</v>
      </c>
      <c r="F14" s="5">
        <v>49526775.988790065</v>
      </c>
      <c r="G14" s="5">
        <v>49336584.980760001</v>
      </c>
      <c r="H14" s="5">
        <f t="shared" si="1"/>
        <v>363177.17714992166</v>
      </c>
    </row>
    <row r="15" spans="2:8" ht="14.45" customHeight="1" x14ac:dyDescent="0.25">
      <c r="B15" s="4" t="s">
        <v>18</v>
      </c>
      <c r="C15" s="5">
        <v>1683708.9497200006</v>
      </c>
      <c r="D15" s="5">
        <v>491323.87179000035</v>
      </c>
      <c r="E15" s="5">
        <f t="shared" si="0"/>
        <v>2175032.8215100011</v>
      </c>
      <c r="F15" s="5">
        <v>1909936.2927700002</v>
      </c>
      <c r="G15" s="5">
        <v>1649489.8776699989</v>
      </c>
      <c r="H15" s="5">
        <f t="shared" si="1"/>
        <v>265096.52874000091</v>
      </c>
    </row>
    <row r="16" spans="2:8" ht="14.45" customHeight="1" x14ac:dyDescent="0.25">
      <c r="B16" s="4" t="s">
        <v>19</v>
      </c>
      <c r="C16" s="5">
        <v>246558.71916000001</v>
      </c>
      <c r="D16" s="5">
        <v>4683.0947699999924</v>
      </c>
      <c r="E16" s="5">
        <f t="shared" si="0"/>
        <v>251241.81393</v>
      </c>
      <c r="F16" s="5">
        <v>217809.08306000003</v>
      </c>
      <c r="G16" s="5">
        <v>211800.35373999996</v>
      </c>
      <c r="H16" s="5">
        <f t="shared" si="1"/>
        <v>33432.73086999997</v>
      </c>
    </row>
    <row r="17" spans="2:8" ht="14.45" customHeight="1" x14ac:dyDescent="0.25">
      <c r="B17" s="4" t="s">
        <v>41</v>
      </c>
      <c r="C17" s="5">
        <v>6852810.2960300026</v>
      </c>
      <c r="D17" s="5">
        <v>2420010.6881699944</v>
      </c>
      <c r="E17" s="5">
        <f t="shared" si="0"/>
        <v>9272820.984199997</v>
      </c>
      <c r="F17" s="5">
        <v>8293126.747420012</v>
      </c>
      <c r="G17" s="5">
        <v>6997389.5677000051</v>
      </c>
      <c r="H17" s="5">
        <f t="shared" si="1"/>
        <v>979694.23677998502</v>
      </c>
    </row>
    <row r="18" spans="2:8" ht="14.45" customHeight="1" x14ac:dyDescent="0.25">
      <c r="B18" s="4" t="s">
        <v>33</v>
      </c>
      <c r="C18" s="5">
        <v>271162.4683500001</v>
      </c>
      <c r="D18" s="5">
        <v>-576.11547999999254</v>
      </c>
      <c r="E18" s="5">
        <f t="shared" si="0"/>
        <v>270586.35287000012</v>
      </c>
      <c r="F18" s="5">
        <v>218378.16921000002</v>
      </c>
      <c r="G18" s="5">
        <v>140516.8346400001</v>
      </c>
      <c r="H18" s="5">
        <f t="shared" si="1"/>
        <v>52208.183660000097</v>
      </c>
    </row>
    <row r="19" spans="2:8" ht="14.45" customHeight="1" x14ac:dyDescent="0.25">
      <c r="B19" s="4" t="s">
        <v>34</v>
      </c>
      <c r="C19" s="5">
        <v>174762.99748000005</v>
      </c>
      <c r="D19" s="5">
        <v>74552.174740000031</v>
      </c>
      <c r="E19" s="5">
        <f t="shared" si="0"/>
        <v>249315.17222000007</v>
      </c>
      <c r="F19" s="5">
        <v>207006.08391999998</v>
      </c>
      <c r="G19" s="5">
        <v>175125.23174000008</v>
      </c>
      <c r="H19" s="5">
        <f t="shared" si="1"/>
        <v>42309.08830000009</v>
      </c>
    </row>
    <row r="20" spans="2:8" ht="14.45" customHeight="1" x14ac:dyDescent="0.25">
      <c r="B20" s="4" t="s">
        <v>35</v>
      </c>
      <c r="C20" s="5">
        <v>155322.62842999998</v>
      </c>
      <c r="D20" s="5">
        <v>293746.97740999999</v>
      </c>
      <c r="E20" s="5">
        <f t="shared" si="0"/>
        <v>449069.60583999997</v>
      </c>
      <c r="F20" s="5">
        <v>418402.36954999983</v>
      </c>
      <c r="G20" s="5">
        <v>322543.91946000012</v>
      </c>
      <c r="H20" s="5">
        <f t="shared" si="1"/>
        <v>30667.236290000146</v>
      </c>
    </row>
    <row r="21" spans="2:8" ht="14.45" customHeight="1" x14ac:dyDescent="0.25">
      <c r="B21" s="4" t="s">
        <v>36</v>
      </c>
      <c r="C21" s="5">
        <v>13711021.069859996</v>
      </c>
      <c r="D21" s="5">
        <v>-4283020.8985700049</v>
      </c>
      <c r="E21" s="5">
        <f t="shared" si="0"/>
        <v>9428000.1712899916</v>
      </c>
      <c r="F21" s="5">
        <v>7955948.042059999</v>
      </c>
      <c r="G21" s="5">
        <v>7542695.6625600001</v>
      </c>
      <c r="H21" s="5">
        <f t="shared" si="1"/>
        <v>1472052.1292299926</v>
      </c>
    </row>
    <row r="22" spans="2:8" ht="14.45" customHeight="1" x14ac:dyDescent="0.25">
      <c r="B22" s="4" t="s">
        <v>37</v>
      </c>
      <c r="C22" s="5">
        <v>75118.365449999998</v>
      </c>
      <c r="D22" s="5">
        <v>100936.02926999998</v>
      </c>
      <c r="E22" s="5">
        <f t="shared" si="0"/>
        <v>176054.39471999998</v>
      </c>
      <c r="F22" s="5">
        <v>170003.59235999986</v>
      </c>
      <c r="G22" s="5">
        <v>74015.126170000003</v>
      </c>
      <c r="H22" s="5">
        <f t="shared" si="1"/>
        <v>6050.8023600001179</v>
      </c>
    </row>
    <row r="23" spans="2:8" ht="14.45" customHeight="1" x14ac:dyDescent="0.25">
      <c r="B23" s="4" t="s">
        <v>38</v>
      </c>
      <c r="C23" s="5">
        <v>196564.98591999986</v>
      </c>
      <c r="D23" s="5">
        <v>282.96210999996651</v>
      </c>
      <c r="E23" s="5">
        <f t="shared" si="0"/>
        <v>196847.94802999982</v>
      </c>
      <c r="F23" s="5">
        <v>172067.51903</v>
      </c>
      <c r="G23" s="5">
        <v>127373.62142999997</v>
      </c>
      <c r="H23" s="5">
        <f t="shared" si="1"/>
        <v>24780.428999999829</v>
      </c>
    </row>
    <row r="24" spans="2:8" ht="14.45" customHeight="1" x14ac:dyDescent="0.25">
      <c r="B24" s="4" t="s">
        <v>42</v>
      </c>
      <c r="C24" s="5">
        <v>1242050.4057099998</v>
      </c>
      <c r="D24" s="5">
        <v>261151.98870999998</v>
      </c>
      <c r="E24" s="5">
        <f t="shared" si="0"/>
        <v>1503202.3944199998</v>
      </c>
      <c r="F24" s="5">
        <v>1269541.7228200003</v>
      </c>
      <c r="G24" s="5">
        <v>1077883.3112299999</v>
      </c>
      <c r="H24" s="5">
        <f t="shared" si="1"/>
        <v>233660.67159999954</v>
      </c>
    </row>
    <row r="25" spans="2:8" ht="14.45" customHeight="1" x14ac:dyDescent="0.25">
      <c r="B25" s="4" t="s">
        <v>16</v>
      </c>
      <c r="C25" s="5">
        <v>15028529.912819974</v>
      </c>
      <c r="D25" s="5">
        <v>1455364.5691099991</v>
      </c>
      <c r="E25" s="5">
        <f t="shared" si="0"/>
        <v>16483894.481929973</v>
      </c>
      <c r="F25" s="5">
        <v>16174983.160010021</v>
      </c>
      <c r="G25" s="5">
        <v>15963527.728650026</v>
      </c>
      <c r="H25" s="5">
        <f t="shared" si="1"/>
        <v>308911.32191995159</v>
      </c>
    </row>
    <row r="26" spans="2:8" ht="14.45" customHeight="1" x14ac:dyDescent="0.25">
      <c r="B26" s="8" t="s">
        <v>17</v>
      </c>
      <c r="C26" s="9">
        <v>54518.115709999991</v>
      </c>
      <c r="D26" s="9">
        <v>12612.670219999996</v>
      </c>
      <c r="E26" s="9">
        <f t="shared" si="0"/>
        <v>67130.785929999984</v>
      </c>
      <c r="F26" s="9">
        <v>64240.832119999977</v>
      </c>
      <c r="G26" s="9">
        <v>62304.764690000018</v>
      </c>
      <c r="H26" s="9">
        <f t="shared" si="1"/>
        <v>2889.9538100000063</v>
      </c>
    </row>
    <row r="27" spans="2:8" ht="14.45" customHeight="1" x14ac:dyDescent="0.25">
      <c r="B27" s="8" t="s">
        <v>39</v>
      </c>
      <c r="C27" s="9">
        <v>71413.23354999999</v>
      </c>
      <c r="D27" s="9">
        <v>34105.658460000021</v>
      </c>
      <c r="E27" s="9">
        <f t="shared" si="0"/>
        <v>105518.89201000001</v>
      </c>
      <c r="F27" s="9">
        <v>82178.422600000005</v>
      </c>
      <c r="G27" s="9">
        <v>76776.968349999996</v>
      </c>
      <c r="H27" s="9">
        <f t="shared" si="1"/>
        <v>23340.469410000005</v>
      </c>
    </row>
    <row r="28" spans="2:8" ht="14.45" customHeight="1" x14ac:dyDescent="0.25">
      <c r="B28" s="8" t="s">
        <v>40</v>
      </c>
      <c r="C28" s="9">
        <v>206132.74959999992</v>
      </c>
      <c r="D28" s="9">
        <v>60591.083549999996</v>
      </c>
      <c r="E28" s="9">
        <f t="shared" ref="E28:E31" si="2">C28+D28</f>
        <v>266723.8331499999</v>
      </c>
      <c r="F28" s="9">
        <v>254603.43633999981</v>
      </c>
      <c r="G28" s="9">
        <v>211895.53256999986</v>
      </c>
      <c r="H28" s="9">
        <f t="shared" ref="H28:H31" si="3">E28-F28</f>
        <v>12120.396810000093</v>
      </c>
    </row>
    <row r="29" spans="2:8" ht="14.45" customHeight="1" x14ac:dyDescent="0.25">
      <c r="B29" s="8" t="s">
        <v>30</v>
      </c>
      <c r="C29" s="9">
        <v>147494.86490999995</v>
      </c>
      <c r="D29" s="9">
        <v>-10478.671189999997</v>
      </c>
      <c r="E29" s="9">
        <f t="shared" si="2"/>
        <v>137016.19371999995</v>
      </c>
      <c r="F29" s="9">
        <v>135681.09088000003</v>
      </c>
      <c r="G29" s="9">
        <v>130581.67948000001</v>
      </c>
      <c r="H29" s="9">
        <f t="shared" si="3"/>
        <v>1335.1028399999195</v>
      </c>
    </row>
    <row r="30" spans="2:8" ht="14.45" customHeight="1" x14ac:dyDescent="0.25">
      <c r="B30" s="8" t="s">
        <v>20</v>
      </c>
      <c r="C30" s="9">
        <v>179570.5775999999</v>
      </c>
      <c r="D30" s="9">
        <v>-22721.001970000001</v>
      </c>
      <c r="E30" s="9">
        <f t="shared" si="2"/>
        <v>156849.57562999989</v>
      </c>
      <c r="F30" s="9">
        <v>147704.17805000005</v>
      </c>
      <c r="G30" s="9">
        <v>144661.42005000007</v>
      </c>
      <c r="H30" s="9">
        <f t="shared" si="3"/>
        <v>9145.3975799998443</v>
      </c>
    </row>
    <row r="31" spans="2:8" ht="14.45" customHeight="1" x14ac:dyDescent="0.25">
      <c r="B31" s="8" t="s">
        <v>21</v>
      </c>
      <c r="C31" s="9">
        <v>10462.517920000004</v>
      </c>
      <c r="D31" s="9">
        <v>1023.4156300000002</v>
      </c>
      <c r="E31" s="9">
        <f t="shared" si="2"/>
        <v>11485.933550000003</v>
      </c>
      <c r="F31" s="9">
        <v>11304.937119999999</v>
      </c>
      <c r="G31" s="9">
        <v>10911.134620000001</v>
      </c>
      <c r="H31" s="9">
        <f t="shared" si="3"/>
        <v>180.99643000000469</v>
      </c>
    </row>
    <row r="32" spans="2:8" ht="14.45" customHeight="1" x14ac:dyDescent="0.25">
      <c r="B32" s="8" t="s">
        <v>22</v>
      </c>
      <c r="C32" s="9">
        <v>755575.14</v>
      </c>
      <c r="D32" s="9">
        <v>30000</v>
      </c>
      <c r="E32" s="9">
        <f t="shared" si="0"/>
        <v>785575.14</v>
      </c>
      <c r="F32" s="9">
        <v>785575.14</v>
      </c>
      <c r="G32" s="9">
        <v>782748.94</v>
      </c>
      <c r="H32" s="9">
        <f t="shared" si="1"/>
        <v>0</v>
      </c>
    </row>
    <row r="33" spans="2:8" ht="14.45" customHeight="1" x14ac:dyDescent="0.25">
      <c r="B33" s="4" t="s">
        <v>23</v>
      </c>
      <c r="C33" s="5">
        <v>2729456.4</v>
      </c>
      <c r="D33" s="5">
        <v>222109.99999999997</v>
      </c>
      <c r="E33" s="5">
        <f t="shared" si="0"/>
        <v>2951566.4</v>
      </c>
      <c r="F33" s="5">
        <v>2876456.4</v>
      </c>
      <c r="G33" s="5">
        <v>2876456.4</v>
      </c>
      <c r="H33" s="5">
        <f t="shared" si="1"/>
        <v>75110</v>
      </c>
    </row>
    <row r="34" spans="2:8" ht="14.45" customHeight="1" x14ac:dyDescent="0.25">
      <c r="B34" s="4" t="s">
        <v>24</v>
      </c>
      <c r="C34" s="5">
        <v>4780033.4153900007</v>
      </c>
      <c r="D34" s="5">
        <v>134326.89754999999</v>
      </c>
      <c r="E34" s="5">
        <f t="shared" si="0"/>
        <v>4914360.3129400006</v>
      </c>
      <c r="F34" s="5">
        <v>4914345.0079600001</v>
      </c>
      <c r="G34" s="5">
        <v>4914345.0079600001</v>
      </c>
      <c r="H34" s="5">
        <f t="shared" si="1"/>
        <v>15.304980000481009</v>
      </c>
    </row>
    <row r="35" spans="2:8" ht="14.45" customHeight="1" x14ac:dyDescent="0.25">
      <c r="B35" s="4" t="s">
        <v>25</v>
      </c>
      <c r="C35" s="5">
        <v>41397013.48001001</v>
      </c>
      <c r="D35" s="5">
        <v>15658320.237689992</v>
      </c>
      <c r="E35" s="5">
        <f t="shared" si="0"/>
        <v>57055333.717700005</v>
      </c>
      <c r="F35" s="5">
        <v>54927690.859319955</v>
      </c>
      <c r="G35" s="5">
        <v>53598164.476429977</v>
      </c>
      <c r="H35" s="5">
        <f t="shared" si="1"/>
        <v>2127642.8583800495</v>
      </c>
    </row>
    <row r="36" spans="2:8" ht="14.45" customHeight="1" x14ac:dyDescent="0.25">
      <c r="B36" s="4" t="s">
        <v>26</v>
      </c>
      <c r="C36" s="5">
        <v>4633505.1421400001</v>
      </c>
      <c r="D36" s="5">
        <v>331854.94361999986</v>
      </c>
      <c r="E36" s="5">
        <f t="shared" si="0"/>
        <v>4965360.0857600002</v>
      </c>
      <c r="F36" s="5">
        <v>4752988.1845899997</v>
      </c>
      <c r="G36" s="5">
        <v>4650485.4594300007</v>
      </c>
      <c r="H36" s="5">
        <f t="shared" si="1"/>
        <v>212371.90117000043</v>
      </c>
    </row>
    <row r="37" spans="2:8" ht="22.5" x14ac:dyDescent="0.25">
      <c r="B37" s="4" t="s">
        <v>27</v>
      </c>
      <c r="C37" s="5">
        <v>5154864.5553599996</v>
      </c>
      <c r="D37" s="5">
        <v>-98706.962810000288</v>
      </c>
      <c r="E37" s="5">
        <f t="shared" si="0"/>
        <v>5056157.5925499992</v>
      </c>
      <c r="F37" s="5">
        <v>3984764.2325200001</v>
      </c>
      <c r="G37" s="5">
        <v>3754447.7898000004</v>
      </c>
      <c r="H37" s="5">
        <f t="shared" si="1"/>
        <v>1071393.3600299992</v>
      </c>
    </row>
    <row r="38" spans="2:8" ht="14.45" customHeight="1" x14ac:dyDescent="0.25">
      <c r="B38" s="4" t="s">
        <v>28</v>
      </c>
      <c r="C38" s="5">
        <v>25518479.226130001</v>
      </c>
      <c r="D38" s="5">
        <v>6142963.3539000107</v>
      </c>
      <c r="E38" s="5">
        <f>C38+D38</f>
        <v>31661442.580030013</v>
      </c>
      <c r="F38" s="5">
        <v>28323764.747999985</v>
      </c>
      <c r="G38" s="5">
        <v>28090643.743259981</v>
      </c>
      <c r="H38" s="5">
        <f t="shared" si="1"/>
        <v>3337677.8320300281</v>
      </c>
    </row>
    <row r="39" spans="2:8" x14ac:dyDescent="0.25">
      <c r="B39" s="4"/>
      <c r="C39" s="5"/>
      <c r="D39" s="5"/>
      <c r="E39" s="5"/>
      <c r="F39" s="5"/>
      <c r="G39" s="5"/>
      <c r="H39" s="5"/>
    </row>
    <row r="40" spans="2:8" x14ac:dyDescent="0.25">
      <c r="B40" s="6" t="s">
        <v>29</v>
      </c>
      <c r="C40" s="7">
        <f>SUM(C10:C38)</f>
        <v>140037002.29514998</v>
      </c>
      <c r="D40" s="7">
        <f>SUM(D10:D38)</f>
        <v>60497797.992379971</v>
      </c>
      <c r="E40" s="7">
        <f t="shared" si="0"/>
        <v>200534800.28752995</v>
      </c>
      <c r="F40" s="7">
        <f>SUM(F10:F38)</f>
        <v>189571755.71506011</v>
      </c>
      <c r="G40" s="7">
        <f>SUM(G10:G38)</f>
        <v>184457663.90240997</v>
      </c>
      <c r="H40" s="7">
        <f t="shared" si="1"/>
        <v>10963044.572469831</v>
      </c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II.4 EAAD</vt:lpstr>
      <vt:lpstr>'II.4 EAAD'!Área_de_impresión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2020-05-04T20:57:45Z</dcterms:created>
  <dcterms:modified xsi:type="dcterms:W3CDTF">2024-02-06T18:37:33Z</dcterms:modified>
</cp:coreProperties>
</file>