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Trimestral\4to Trimestre\03.Reportes IMCO 4 Trimestre\03. Reportes Validados\"/>
    </mc:Choice>
  </mc:AlternateContent>
  <bookViews>
    <workbookView xWindow="0" yWindow="0" windowWidth="21570" windowHeight="6945"/>
  </bookViews>
  <sheets>
    <sheet name="II.4 EAAD" sheetId="1" r:id="rId1"/>
  </sheets>
  <definedNames>
    <definedName name="_xlnm.Print_Area" localSheetId="0">'II.4 EAAD'!$B$2:$H$41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H31" i="1" s="1"/>
  <c r="E30" i="1"/>
  <c r="H30" i="1" s="1"/>
  <c r="E28" i="1"/>
  <c r="H28" i="1" s="1"/>
  <c r="C41" i="1" l="1"/>
  <c r="E29" i="1"/>
  <c r="H32" i="1"/>
  <c r="H29" i="1" l="1"/>
  <c r="F41" i="1" l="1"/>
  <c r="E39" i="1"/>
  <c r="G41" i="1"/>
  <c r="E38" i="1"/>
  <c r="E35" i="1"/>
  <c r="E33" i="1"/>
  <c r="E27" i="1"/>
  <c r="E37" i="1"/>
  <c r="E12" i="1"/>
  <c r="E15" i="1"/>
  <c r="E24" i="1"/>
  <c r="E11" i="1"/>
  <c r="E13" i="1"/>
  <c r="D41" i="1"/>
  <c r="E16" i="1"/>
  <c r="E19" i="1"/>
  <c r="E22" i="1"/>
  <c r="E25" i="1"/>
  <c r="E36" i="1"/>
  <c r="E14" i="1"/>
  <c r="E17" i="1"/>
  <c r="E20" i="1"/>
  <c r="E23" i="1"/>
  <c r="E26" i="1"/>
  <c r="E34" i="1"/>
  <c r="E18" i="1"/>
  <c r="E21" i="1"/>
  <c r="H39" i="1" l="1"/>
  <c r="H11" i="1"/>
  <c r="H20" i="1"/>
  <c r="H17" i="1"/>
  <c r="H12" i="1"/>
  <c r="H26" i="1"/>
  <c r="H15" i="1"/>
  <c r="H36" i="1"/>
  <c r="H33" i="1"/>
  <c r="H23" i="1"/>
  <c r="H22" i="1"/>
  <c r="H19" i="1"/>
  <c r="H24" i="1"/>
  <c r="H14" i="1"/>
  <c r="H27" i="1"/>
  <c r="H35" i="1"/>
  <c r="H21" i="1"/>
  <c r="H16" i="1"/>
  <c r="H38" i="1"/>
  <c r="H37" i="1"/>
  <c r="H25" i="1"/>
  <c r="H18" i="1"/>
  <c r="H34" i="1"/>
  <c r="H13" i="1"/>
  <c r="E41" i="1"/>
  <c r="H41" i="1" l="1"/>
</calcChain>
</file>

<file path=xl/sharedStrings.xml><?xml version="1.0" encoding="utf-8"?>
<sst xmlns="http://schemas.openxmlformats.org/spreadsheetml/2006/main" count="45" uniqueCount="45">
  <si>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</si>
  <si>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</si>
  <si>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</si>
  <si>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</si>
  <si>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</si>
  <si>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</si>
  <si>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</si>
  <si>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</si>
  <si>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</si>
  <si>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</si>
  <si>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</si>
  <si>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</si>
  <si>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</si>
  <si>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</si>
  <si>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</si>
  <si>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</si>
  <si>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Seguridad Pública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</si>
  <si>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</si>
  <si>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</si>
  <si>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</si>
  <si>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</si>
  <si>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</si>
  <si>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</si>
  <si>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</si>
  <si>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</si>
  <si>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</si>
  <si>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</si>
  <si>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</si>
  <si>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</si>
  <si>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</si>
  <si>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</si>
  <si>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</si>
  <si>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</si>
  <si>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</si>
  <si>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</si>
  <si>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</si>
  <si>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</si>
  <si>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</si>
  <si>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</si>
  <si>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</si>
  <si>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 Social</t>
  </si>
  <si>
    <t>Secretaría de las Mujeres</t>
  </si>
  <si>
    <t>Secretaría de Cultura</t>
  </si>
  <si>
    <t>Nuevo Centro de Conciliación Laboral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</si>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</sst>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9" fillId="4" borderId="11" xfId="0" applyFont="1" applyFill="1" applyBorder="1" applyAlignment="1">
      <alignment horizontal="justify" vertical="center" wrapText="1"/>
    </xf>
    <xf numFmtId="164" fontId="9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K45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11" ht="15" x14ac:dyDescent="0.2">
      <c r="B2" s="16" t="s">
        <v>0</v>
      </c>
      <c r="C2" s="17"/>
      <c r="D2" s="17"/>
      <c r="E2" s="17"/>
      <c r="F2" s="17"/>
      <c r="G2" s="17"/>
      <c r="H2" s="18"/>
    </row>
    <row r="3" spans="1:11" x14ac:dyDescent="0.2">
      <c r="B3" s="19" t="s">
        <v>1</v>
      </c>
      <c r="C3" s="20"/>
      <c r="D3" s="20"/>
      <c r="E3" s="20"/>
      <c r="F3" s="20"/>
      <c r="G3" s="20"/>
      <c r="H3" s="21"/>
    </row>
    <row r="4" spans="1:11" x14ac:dyDescent="0.2">
      <c r="B4" s="19" t="s">
        <v>2</v>
      </c>
      <c r="C4" s="20"/>
      <c r="D4" s="20"/>
      <c r="E4" s="20"/>
      <c r="F4" s="20"/>
      <c r="G4" s="20"/>
      <c r="H4" s="21"/>
    </row>
    <row r="5" spans="1:11" x14ac:dyDescent="0.2">
      <c r="B5" s="22" t="s">
        <v>44</v>
      </c>
      <c r="C5" s="23"/>
      <c r="D5" s="23"/>
      <c r="E5" s="23"/>
      <c r="F5" s="23"/>
      <c r="G5" s="23"/>
      <c r="H5" s="24"/>
    </row>
    <row r="6" spans="1:11" x14ac:dyDescent="0.2">
      <c r="B6" s="25" t="s">
        <v>3</v>
      </c>
      <c r="C6" s="26"/>
      <c r="D6" s="26"/>
      <c r="E6" s="26"/>
      <c r="F6" s="26"/>
      <c r="G6" s="26"/>
      <c r="H6" s="27"/>
    </row>
    <row r="7" spans="1:11" ht="15" customHeight="1" x14ac:dyDescent="0.2">
      <c r="B7" s="28" t="s">
        <v>6</v>
      </c>
      <c r="C7" s="15" t="s">
        <v>4</v>
      </c>
      <c r="D7" s="15"/>
      <c r="E7" s="15"/>
      <c r="F7" s="15"/>
      <c r="G7" s="15"/>
      <c r="H7" s="15" t="s">
        <v>5</v>
      </c>
    </row>
    <row r="8" spans="1:11" ht="22.5" x14ac:dyDescent="0.2">
      <c r="B8" s="29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5"/>
    </row>
    <row r="9" spans="1:11" x14ac:dyDescent="0.2">
      <c r="B9" s="30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11" ht="14.45" customHeight="1" x14ac:dyDescent="0.2">
      <c r="B10" s="7"/>
      <c r="C10" s="7"/>
      <c r="D10" s="7"/>
      <c r="E10" s="7"/>
      <c r="F10" s="7"/>
      <c r="G10" s="7"/>
      <c r="H10" s="7"/>
    </row>
    <row r="11" spans="1:11" ht="14.45" customHeight="1" x14ac:dyDescent="0.2">
      <c r="A11" s="2"/>
      <c r="B11" s="8" t="s">
        <v>32</v>
      </c>
      <c r="C11" s="9">
        <v>326132.48465</v>
      </c>
      <c r="D11" s="9">
        <v>353970.39413999993</v>
      </c>
      <c r="E11" s="9">
        <f>C11+D11</f>
        <v>680102.87878999999</v>
      </c>
      <c r="F11" s="9">
        <v>663008.9614200003</v>
      </c>
      <c r="G11" s="9">
        <v>569666.05673000019</v>
      </c>
      <c r="H11" s="9">
        <f>E11-F11</f>
        <v>17093.91736999969</v>
      </c>
      <c r="K11" s="12"/>
    </row>
    <row r="12" spans="1:11" ht="14.45" customHeight="1" x14ac:dyDescent="0.2">
      <c r="A12" s="2"/>
      <c r="B12" s="8" t="s">
        <v>14</v>
      </c>
      <c r="C12" s="9">
        <v>1209861.28639</v>
      </c>
      <c r="D12" s="9">
        <v>-75037.397140000001</v>
      </c>
      <c r="E12" s="9">
        <f t="shared" ref="E12:E41" si="0">C12+D12</f>
        <v>1134823.88925</v>
      </c>
      <c r="F12" s="9">
        <v>1081954.6541899992</v>
      </c>
      <c r="G12" s="9">
        <v>1007544.7321499998</v>
      </c>
      <c r="H12" s="9">
        <f t="shared" ref="H12:H41" si="1">E12-F12</f>
        <v>52869.235060000792</v>
      </c>
      <c r="K12" s="12"/>
    </row>
    <row r="13" spans="1:11" ht="14.45" customHeight="1" x14ac:dyDescent="0.2">
      <c r="A13" s="2"/>
      <c r="B13" s="8" t="s">
        <v>33</v>
      </c>
      <c r="C13" s="9">
        <v>70000</v>
      </c>
      <c r="D13" s="9">
        <v>32163.434279999998</v>
      </c>
      <c r="E13" s="9">
        <f t="shared" si="0"/>
        <v>102163.43428</v>
      </c>
      <c r="F13" s="9">
        <v>76204.623569999996</v>
      </c>
      <c r="G13" s="9">
        <v>66218.812309999979</v>
      </c>
      <c r="H13" s="9">
        <f t="shared" si="1"/>
        <v>25958.810710000005</v>
      </c>
      <c r="K13" s="12"/>
    </row>
    <row r="14" spans="1:11" ht="14.45" customHeight="1" x14ac:dyDescent="0.2">
      <c r="A14" s="2"/>
      <c r="B14" s="8" t="s">
        <v>15</v>
      </c>
      <c r="C14" s="9">
        <v>13032225.140609989</v>
      </c>
      <c r="D14" s="9">
        <v>19537368.493939973</v>
      </c>
      <c r="E14" s="9">
        <f t="shared" si="0"/>
        <v>32569593.63454996</v>
      </c>
      <c r="F14" s="9">
        <v>32386763.888479996</v>
      </c>
      <c r="G14" s="9">
        <v>32224103.238630012</v>
      </c>
      <c r="H14" s="9">
        <f t="shared" si="1"/>
        <v>182829.74606996402</v>
      </c>
      <c r="K14" s="12"/>
    </row>
    <row r="15" spans="1:11" ht="14.45" customHeight="1" x14ac:dyDescent="0.2">
      <c r="A15" s="2"/>
      <c r="B15" s="8" t="s">
        <v>19</v>
      </c>
      <c r="C15" s="9">
        <v>1394277.1405199992</v>
      </c>
      <c r="D15" s="9">
        <v>666219.58503000019</v>
      </c>
      <c r="E15" s="9">
        <f t="shared" si="0"/>
        <v>2060496.7255499994</v>
      </c>
      <c r="F15" s="9">
        <v>2018657.7907799999</v>
      </c>
      <c r="G15" s="9">
        <v>1777615.5303799992</v>
      </c>
      <c r="H15" s="9">
        <f t="shared" si="1"/>
        <v>41838.934769999469</v>
      </c>
      <c r="K15" s="12"/>
    </row>
    <row r="16" spans="1:11" ht="14.45" customHeight="1" x14ac:dyDescent="0.2">
      <c r="A16" s="2"/>
      <c r="B16" s="8" t="s">
        <v>20</v>
      </c>
      <c r="C16" s="9">
        <v>141998.89730000007</v>
      </c>
      <c r="D16" s="9">
        <v>29977.518369999987</v>
      </c>
      <c r="E16" s="9">
        <f t="shared" si="0"/>
        <v>171976.41567000005</v>
      </c>
      <c r="F16" s="9">
        <v>158223.38070999994</v>
      </c>
      <c r="G16" s="9">
        <v>151034.32249000014</v>
      </c>
      <c r="H16" s="9">
        <f t="shared" si="1"/>
        <v>13753.034960000106</v>
      </c>
      <c r="K16" s="12"/>
    </row>
    <row r="17" spans="1:11" ht="14.45" customHeight="1" x14ac:dyDescent="0.2">
      <c r="A17" s="2"/>
      <c r="B17" s="8" t="s">
        <v>16</v>
      </c>
      <c r="C17" s="9">
        <v>6606911.1162899984</v>
      </c>
      <c r="D17" s="9">
        <v>1217853.3422399999</v>
      </c>
      <c r="E17" s="9">
        <f t="shared" si="0"/>
        <v>7824764.4585299985</v>
      </c>
      <c r="F17" s="9">
        <v>6828208.0115000028</v>
      </c>
      <c r="G17" s="9">
        <v>6240037.1669399953</v>
      </c>
      <c r="H17" s="9">
        <f t="shared" si="1"/>
        <v>996556.44702999573</v>
      </c>
      <c r="K17" s="12"/>
    </row>
    <row r="18" spans="1:11" ht="14.45" customHeight="1" x14ac:dyDescent="0.2">
      <c r="A18" s="2"/>
      <c r="B18" s="8" t="s">
        <v>34</v>
      </c>
      <c r="C18" s="9">
        <v>202803.39554999999</v>
      </c>
      <c r="D18" s="9">
        <v>-22055.99696000004</v>
      </c>
      <c r="E18" s="9">
        <f t="shared" si="0"/>
        <v>180747.39858999994</v>
      </c>
      <c r="F18" s="9">
        <v>173618.33415999988</v>
      </c>
      <c r="G18" s="9">
        <v>138746.33031999989</v>
      </c>
      <c r="H18" s="9">
        <f t="shared" si="1"/>
        <v>7129.0644300000567</v>
      </c>
      <c r="K18" s="12"/>
    </row>
    <row r="19" spans="1:11" ht="14.45" customHeight="1" x14ac:dyDescent="0.2">
      <c r="A19" s="2"/>
      <c r="B19" s="8" t="s">
        <v>35</v>
      </c>
      <c r="C19" s="9">
        <v>167141.76964000001</v>
      </c>
      <c r="D19" s="9">
        <v>47627.641519999968</v>
      </c>
      <c r="E19" s="9">
        <f t="shared" si="0"/>
        <v>214769.41115999999</v>
      </c>
      <c r="F19" s="9">
        <v>204433.0852</v>
      </c>
      <c r="G19" s="9">
        <v>188864.92267000009</v>
      </c>
      <c r="H19" s="9">
        <f t="shared" si="1"/>
        <v>10336.325959999987</v>
      </c>
      <c r="K19" s="12"/>
    </row>
    <row r="20" spans="1:11" ht="14.45" customHeight="1" x14ac:dyDescent="0.2">
      <c r="A20" s="2"/>
      <c r="B20" s="8" t="s">
        <v>36</v>
      </c>
      <c r="C20" s="9">
        <v>266588.04837999999</v>
      </c>
      <c r="D20" s="9">
        <v>-87.712109999992435</v>
      </c>
      <c r="E20" s="9">
        <f t="shared" si="0"/>
        <v>266500.33627000003</v>
      </c>
      <c r="F20" s="9">
        <v>260396.97384000005</v>
      </c>
      <c r="G20" s="9">
        <v>226444.23102999994</v>
      </c>
      <c r="H20" s="9">
        <f t="shared" si="1"/>
        <v>6103.3624299999792</v>
      </c>
      <c r="K20" s="12"/>
    </row>
    <row r="21" spans="1:11" ht="14.45" customHeight="1" x14ac:dyDescent="0.2">
      <c r="A21" s="2"/>
      <c r="B21" s="8" t="s">
        <v>37</v>
      </c>
      <c r="C21" s="9">
        <v>7915267.1097500026</v>
      </c>
      <c r="D21" s="9">
        <v>-2119732.941279998</v>
      </c>
      <c r="E21" s="9">
        <f t="shared" si="0"/>
        <v>5795534.1684700046</v>
      </c>
      <c r="F21" s="9">
        <v>4343625.9010299994</v>
      </c>
      <c r="G21" s="9">
        <v>3465941.6154800034</v>
      </c>
      <c r="H21" s="9">
        <f t="shared" si="1"/>
        <v>1451908.2674400052</v>
      </c>
      <c r="K21" s="12"/>
    </row>
    <row r="22" spans="1:11" ht="14.45" customHeight="1" x14ac:dyDescent="0.2">
      <c r="A22" s="2"/>
      <c r="B22" s="8" t="s">
        <v>38</v>
      </c>
      <c r="C22" s="9">
        <v>70000</v>
      </c>
      <c r="D22" s="9">
        <v>-18606.719350000003</v>
      </c>
      <c r="E22" s="9">
        <f t="shared" si="0"/>
        <v>51393.280650000001</v>
      </c>
      <c r="F22" s="9">
        <v>48987.684059999992</v>
      </c>
      <c r="G22" s="9">
        <v>43148.617919999997</v>
      </c>
      <c r="H22" s="9">
        <f t="shared" si="1"/>
        <v>2405.5965900000083</v>
      </c>
      <c r="K22" s="12"/>
    </row>
    <row r="23" spans="1:11" ht="14.45" customHeight="1" x14ac:dyDescent="0.2">
      <c r="A23" s="2"/>
      <c r="B23" s="8" t="s">
        <v>39</v>
      </c>
      <c r="C23" s="9">
        <v>198028.31087999992</v>
      </c>
      <c r="D23" s="9">
        <v>-5892.2860699999819</v>
      </c>
      <c r="E23" s="9">
        <f t="shared" si="0"/>
        <v>192136.02480999994</v>
      </c>
      <c r="F23" s="9">
        <v>139367.59431000007</v>
      </c>
      <c r="G23" s="9">
        <v>101633.03349000006</v>
      </c>
      <c r="H23" s="9">
        <f t="shared" si="1"/>
        <v>52768.430499999871</v>
      </c>
      <c r="K23" s="12"/>
    </row>
    <row r="24" spans="1:11" ht="14.45" customHeight="1" x14ac:dyDescent="0.2">
      <c r="A24" s="2"/>
      <c r="B24" s="8" t="s">
        <v>40</v>
      </c>
      <c r="C24" s="9">
        <v>1055423.0324699995</v>
      </c>
      <c r="D24" s="9">
        <v>264171.39460999984</v>
      </c>
      <c r="E24" s="9">
        <f t="shared" si="0"/>
        <v>1319594.4270799994</v>
      </c>
      <c r="F24" s="9">
        <v>1189814.9254299989</v>
      </c>
      <c r="G24" s="9">
        <v>1034031.5587400008</v>
      </c>
      <c r="H24" s="9">
        <f t="shared" si="1"/>
        <v>129779.50165000046</v>
      </c>
      <c r="K24" s="12"/>
    </row>
    <row r="25" spans="1:11" ht="14.45" customHeight="1" x14ac:dyDescent="0.2">
      <c r="A25" s="2"/>
      <c r="B25" s="8" t="s">
        <v>17</v>
      </c>
      <c r="C25" s="9">
        <v>12966747.805969998</v>
      </c>
      <c r="D25" s="9">
        <v>1691572.4940400012</v>
      </c>
      <c r="E25" s="9">
        <f t="shared" si="0"/>
        <v>14658320.300009999</v>
      </c>
      <c r="F25" s="9">
        <v>14656826.251599986</v>
      </c>
      <c r="G25" s="9">
        <v>14488058.174420005</v>
      </c>
      <c r="H25" s="9">
        <f t="shared" si="1"/>
        <v>1494.0484100133181</v>
      </c>
      <c r="K25" s="12"/>
    </row>
    <row r="26" spans="1:11" ht="14.45" customHeight="1" x14ac:dyDescent="0.2">
      <c r="A26" s="2"/>
      <c r="B26" s="13" t="s">
        <v>18</v>
      </c>
      <c r="C26" s="14">
        <v>56858.344240000013</v>
      </c>
      <c r="D26" s="14">
        <v>2054.4187700000011</v>
      </c>
      <c r="E26" s="14">
        <f t="shared" si="0"/>
        <v>58912.763010000017</v>
      </c>
      <c r="F26" s="14">
        <v>58884.771889999982</v>
      </c>
      <c r="G26" s="14">
        <v>57620.431969999961</v>
      </c>
      <c r="H26" s="14">
        <f t="shared" si="1"/>
        <v>27.991120000035153</v>
      </c>
      <c r="K26" s="12"/>
    </row>
    <row r="27" spans="1:11" ht="14.45" customHeight="1" x14ac:dyDescent="0.2">
      <c r="A27" s="2"/>
      <c r="B27" s="13" t="s">
        <v>41</v>
      </c>
      <c r="C27" s="14">
        <v>50000</v>
      </c>
      <c r="D27" s="14">
        <v>19116.070609999992</v>
      </c>
      <c r="E27" s="14">
        <f t="shared" si="0"/>
        <v>69116.070609999995</v>
      </c>
      <c r="F27" s="14">
        <v>67036.487649999995</v>
      </c>
      <c r="G27" s="14">
        <v>61614.884519999985</v>
      </c>
      <c r="H27" s="14">
        <f t="shared" si="1"/>
        <v>2079.5829599999997</v>
      </c>
      <c r="K27" s="12"/>
    </row>
    <row r="28" spans="1:11" ht="14.45" customHeight="1" x14ac:dyDescent="0.2">
      <c r="A28" s="2"/>
      <c r="B28" s="13" t="s">
        <v>42</v>
      </c>
      <c r="C28" s="14">
        <v>70000.000029999996</v>
      </c>
      <c r="D28" s="14">
        <v>15116.950820000004</v>
      </c>
      <c r="E28" s="14">
        <f t="shared" ref="E28:E32" si="2">C28+D28</f>
        <v>85116.950849999994</v>
      </c>
      <c r="F28" s="14">
        <v>82448.89099</v>
      </c>
      <c r="G28" s="14">
        <v>58536.297599999984</v>
      </c>
      <c r="H28" s="14">
        <f t="shared" ref="H28:H32" si="3">E28-F28</f>
        <v>2668.0598599999939</v>
      </c>
      <c r="K28" s="12"/>
    </row>
    <row r="29" spans="1:11" ht="14.45" customHeight="1" x14ac:dyDescent="0.2">
      <c r="A29" s="2"/>
      <c r="B29" s="13" t="s">
        <v>31</v>
      </c>
      <c r="C29" s="14">
        <v>176171.91469000006</v>
      </c>
      <c r="D29" s="14">
        <v>4999.9621500000076</v>
      </c>
      <c r="E29" s="14">
        <f t="shared" si="2"/>
        <v>181171.87684000007</v>
      </c>
      <c r="F29" s="14">
        <v>169144.77054000014</v>
      </c>
      <c r="G29" s="14">
        <v>160613.20878000007</v>
      </c>
      <c r="H29" s="14">
        <f t="shared" si="3"/>
        <v>12027.106299999927</v>
      </c>
      <c r="K29" s="12"/>
    </row>
    <row r="30" spans="1:11" ht="14.45" customHeight="1" x14ac:dyDescent="0.2">
      <c r="A30" s="2"/>
      <c r="B30" s="13" t="s">
        <v>21</v>
      </c>
      <c r="C30" s="14">
        <v>129999.99999999997</v>
      </c>
      <c r="D30" s="14">
        <v>3990.2061699999972</v>
      </c>
      <c r="E30" s="14">
        <f t="shared" si="2"/>
        <v>133990.20616999996</v>
      </c>
      <c r="F30" s="14">
        <v>133191.13861999995</v>
      </c>
      <c r="G30" s="14">
        <v>130192.67177999998</v>
      </c>
      <c r="H30" s="14">
        <f t="shared" si="3"/>
        <v>799.06755000000703</v>
      </c>
      <c r="K30" s="12"/>
    </row>
    <row r="31" spans="1:11" ht="14.45" customHeight="1" x14ac:dyDescent="0.2">
      <c r="A31" s="2"/>
      <c r="B31" s="13" t="s">
        <v>22</v>
      </c>
      <c r="C31" s="14">
        <v>8946.4183299999986</v>
      </c>
      <c r="D31" s="14">
        <v>331.90768000000008</v>
      </c>
      <c r="E31" s="14">
        <f t="shared" si="2"/>
        <v>9278.3260099999989</v>
      </c>
      <c r="F31" s="14">
        <v>9267.716339999999</v>
      </c>
      <c r="G31" s="14">
        <v>9142.9984100000001</v>
      </c>
      <c r="H31" s="14">
        <f t="shared" si="3"/>
        <v>10.609669999999824</v>
      </c>
      <c r="K31" s="12"/>
    </row>
    <row r="32" spans="1:11" ht="14.45" customHeight="1" x14ac:dyDescent="0.2">
      <c r="A32" s="2"/>
      <c r="B32" s="13" t="s">
        <v>43</v>
      </c>
      <c r="C32" s="14">
        <v>0</v>
      </c>
      <c r="D32" s="14">
        <v>4077.9657399999996</v>
      </c>
      <c r="E32" s="14">
        <f t="shared" si="2"/>
        <v>4077.9657399999996</v>
      </c>
      <c r="F32" s="14">
        <v>2503.0970599999996</v>
      </c>
      <c r="G32" s="14">
        <v>1982.09106</v>
      </c>
      <c r="H32" s="14">
        <f t="shared" si="3"/>
        <v>1574.86868</v>
      </c>
      <c r="K32" s="12"/>
    </row>
    <row r="33" spans="1:11" ht="14.45" customHeight="1" x14ac:dyDescent="0.2">
      <c r="A33" s="2"/>
      <c r="B33" s="13" t="s">
        <v>23</v>
      </c>
      <c r="C33" s="14">
        <v>652575.14</v>
      </c>
      <c r="D33" s="14">
        <v>10000</v>
      </c>
      <c r="E33" s="14">
        <f t="shared" si="0"/>
        <v>662575.14</v>
      </c>
      <c r="F33" s="14">
        <v>662575.14</v>
      </c>
      <c r="G33" s="14">
        <v>662575.14</v>
      </c>
      <c r="H33" s="14">
        <f t="shared" si="1"/>
        <v>0</v>
      </c>
      <c r="K33" s="12"/>
    </row>
    <row r="34" spans="1:11" ht="14.45" customHeight="1" x14ac:dyDescent="0.2">
      <c r="A34" s="2"/>
      <c r="B34" s="8" t="s">
        <v>24</v>
      </c>
      <c r="C34" s="9">
        <v>2549456.4</v>
      </c>
      <c r="D34" s="9">
        <v>177691.52976000018</v>
      </c>
      <c r="E34" s="9">
        <f t="shared" si="0"/>
        <v>2727147.9297600002</v>
      </c>
      <c r="F34" s="9">
        <v>2652037.9289299999</v>
      </c>
      <c r="G34" s="9">
        <v>2552821.0832399996</v>
      </c>
      <c r="H34" s="9">
        <f t="shared" si="1"/>
        <v>75110.000830000266</v>
      </c>
      <c r="K34" s="12"/>
    </row>
    <row r="35" spans="1:11" ht="14.45" customHeight="1" x14ac:dyDescent="0.2">
      <c r="A35" s="2"/>
      <c r="B35" s="8" t="s">
        <v>25</v>
      </c>
      <c r="C35" s="9">
        <v>4480033.4153900007</v>
      </c>
      <c r="D35" s="9">
        <v>307663.09880000009</v>
      </c>
      <c r="E35" s="9">
        <f t="shared" si="0"/>
        <v>4787696.5141900005</v>
      </c>
      <c r="F35" s="9">
        <v>4787696.5065900004</v>
      </c>
      <c r="G35" s="9">
        <v>4637696.5065900004</v>
      </c>
      <c r="H35" s="9">
        <f t="shared" si="1"/>
        <v>7.6000001281499863E-3</v>
      </c>
      <c r="K35" s="12"/>
    </row>
    <row r="36" spans="1:11" ht="14.45" customHeight="1" x14ac:dyDescent="0.2">
      <c r="A36" s="2"/>
      <c r="B36" s="8" t="s">
        <v>26</v>
      </c>
      <c r="C36" s="9">
        <v>38558806.705580011</v>
      </c>
      <c r="D36" s="9">
        <v>10169325.800299997</v>
      </c>
      <c r="E36" s="9">
        <f t="shared" si="0"/>
        <v>48728132.505880006</v>
      </c>
      <c r="F36" s="9">
        <v>48059047.895109981</v>
      </c>
      <c r="G36" s="9">
        <v>46793022.520549953</v>
      </c>
      <c r="H36" s="9">
        <f t="shared" si="1"/>
        <v>669084.61077002436</v>
      </c>
      <c r="K36" s="12"/>
    </row>
    <row r="37" spans="1:11" ht="14.45" customHeight="1" x14ac:dyDescent="0.2">
      <c r="A37" s="2"/>
      <c r="B37" s="8" t="s">
        <v>27</v>
      </c>
      <c r="C37" s="9">
        <v>4528719.7113600001</v>
      </c>
      <c r="D37" s="9">
        <v>-88835.557439999844</v>
      </c>
      <c r="E37" s="9">
        <f t="shared" si="0"/>
        <v>4439884.1539200004</v>
      </c>
      <c r="F37" s="9">
        <v>4439884.1538999993</v>
      </c>
      <c r="G37" s="9">
        <v>4387620.1768199997</v>
      </c>
      <c r="H37" s="9">
        <f t="shared" si="1"/>
        <v>2.0001083612442017E-5</v>
      </c>
      <c r="K37" s="12"/>
    </row>
    <row r="38" spans="1:11" ht="22.5" x14ac:dyDescent="0.2">
      <c r="A38" s="2"/>
      <c r="B38" s="8" t="s">
        <v>28</v>
      </c>
      <c r="C38" s="9">
        <v>1155943.64279</v>
      </c>
      <c r="D38" s="9">
        <v>2850274.9794300003</v>
      </c>
      <c r="E38" s="9">
        <f t="shared" si="0"/>
        <v>4006218.6222200003</v>
      </c>
      <c r="F38" s="9">
        <v>3743823.22162</v>
      </c>
      <c r="G38" s="9">
        <v>2607338.7732800003</v>
      </c>
      <c r="H38" s="9">
        <f t="shared" si="1"/>
        <v>262395.40060000028</v>
      </c>
      <c r="K38" s="12"/>
    </row>
    <row r="39" spans="1:11" ht="14.45" customHeight="1" x14ac:dyDescent="0.2">
      <c r="A39" s="2"/>
      <c r="B39" s="8" t="s">
        <v>29</v>
      </c>
      <c r="C39" s="9">
        <v>20153335.72797</v>
      </c>
      <c r="D39" s="9">
        <v>4740670.6293999935</v>
      </c>
      <c r="E39" s="9">
        <f>C39+D39</f>
        <v>24894006.357369993</v>
      </c>
      <c r="F39" s="9">
        <v>23746626.339009978</v>
      </c>
      <c r="G39" s="9">
        <v>23722458.950669978</v>
      </c>
      <c r="H39" s="9">
        <f t="shared" si="1"/>
        <v>1147380.018360015</v>
      </c>
      <c r="K39" s="12"/>
    </row>
    <row r="40" spans="1:11" x14ac:dyDescent="0.2">
      <c r="B40" s="8"/>
      <c r="C40" s="9"/>
      <c r="D40" s="9"/>
      <c r="E40" s="9"/>
      <c r="F40" s="9"/>
      <c r="G40" s="9"/>
      <c r="H40" s="9"/>
      <c r="K40" s="12"/>
    </row>
    <row r="41" spans="1:11" x14ac:dyDescent="0.2">
      <c r="B41" s="10" t="s">
        <v>30</v>
      </c>
      <c r="C41" s="11">
        <f>SUM(C10:C39)</f>
        <v>118194252.95878001</v>
      </c>
      <c r="D41" s="11">
        <f>SUM(D10:D39)</f>
        <v>39815989.207449958</v>
      </c>
      <c r="E41" s="11">
        <f t="shared" si="0"/>
        <v>158010242.16622996</v>
      </c>
      <c r="F41" s="11">
        <f>SUM(F10:F39)</f>
        <v>152844260.11852992</v>
      </c>
      <c r="G41" s="11">
        <f>SUM(G10:G39)</f>
        <v>147566324.07896993</v>
      </c>
      <c r="H41" s="11">
        <f t="shared" si="1"/>
        <v>5165982.0477000475</v>
      </c>
      <c r="K41" s="12"/>
    </row>
    <row r="43" spans="1:11" x14ac:dyDescent="0.2">
      <c r="D43" s="3"/>
      <c r="E43" s="3"/>
    </row>
    <row r="44" spans="1:11" x14ac:dyDescent="0.2">
      <c r="C44" s="4"/>
      <c r="D44" s="4"/>
      <c r="E44" s="4"/>
      <c r="F44" s="4"/>
      <c r="G44" s="4"/>
    </row>
    <row r="45" spans="1:11" x14ac:dyDescent="0.2">
      <c r="C45" s="5"/>
      <c r="D45" s="5"/>
      <c r="E45" s="5"/>
      <c r="F45" s="5"/>
      <c r="G45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4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dcterms:created xsi:type="dcterms:W3CDTF">2020-05-04T20:57:45Z</dcterms:created>
  <dcterms:modified xsi:type="dcterms:W3CDTF">2023-02-20T20:19:56Z</dcterms:modified>
</cp:coreProperties>
</file>