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-120" yWindow="-120" windowWidth="29040" windowHeight="15840"/>
  </bookViews>
  <sheets>
    <sheet name="II.4 EAAD" sheetId="1" r:id="rId1"/>
  </sheets>
  <definedNames>
    <definedName name="_xlnm.Print_Area" localSheetId="0">'II.4 EAAD'!$B$2:$H$40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H28" i="1" s="1"/>
  <c r="E31" i="1"/>
  <c r="E30" i="1"/>
  <c r="H30" i="1" s="1"/>
  <c r="C40" i="1"/>
  <c r="E29" i="1"/>
  <c r="H31" i="1" l="1"/>
  <c r="H29" i="1"/>
  <c r="F40" i="1" l="1"/>
  <c r="E38" i="1"/>
  <c r="G40" i="1"/>
  <c r="E37" i="1"/>
  <c r="E34" i="1"/>
  <c r="E32" i="1"/>
  <c r="E27" i="1"/>
  <c r="E36" i="1"/>
  <c r="E12" i="1"/>
  <c r="E15" i="1"/>
  <c r="E24" i="1"/>
  <c r="E11" i="1"/>
  <c r="E13" i="1"/>
  <c r="D40" i="1"/>
  <c r="E16" i="1"/>
  <c r="E19" i="1"/>
  <c r="E22" i="1"/>
  <c r="E25" i="1"/>
  <c r="E35" i="1"/>
  <c r="E14" i="1"/>
  <c r="E17" i="1"/>
  <c r="E20" i="1"/>
  <c r="E23" i="1"/>
  <c r="E26" i="1"/>
  <c r="E33" i="1"/>
  <c r="E18" i="1"/>
  <c r="E21" i="1"/>
  <c r="H38" i="1" l="1"/>
  <c r="H11" i="1"/>
  <c r="H20" i="1"/>
  <c r="H17" i="1"/>
  <c r="H12" i="1"/>
  <c r="H26" i="1"/>
  <c r="H15" i="1"/>
  <c r="H35" i="1"/>
  <c r="H32" i="1"/>
  <c r="H23" i="1"/>
  <c r="H22" i="1"/>
  <c r="H19" i="1"/>
  <c r="H24" i="1"/>
  <c r="H14" i="1"/>
  <c r="H27" i="1"/>
  <c r="H34" i="1"/>
  <c r="H21" i="1"/>
  <c r="H16" i="1"/>
  <c r="H37" i="1"/>
  <c r="H36" i="1"/>
  <c r="H25" i="1"/>
  <c r="H18" i="1"/>
  <c r="H33" i="1"/>
  <c r="H13" i="1"/>
  <c r="E40" i="1"/>
  <c r="H40" i="1" l="1"/>
</calcChain>
</file>

<file path=xl/sharedStrings.xml><?xml version="1.0" encoding="utf-8"?>
<sst xmlns="http://schemas.openxmlformats.org/spreadsheetml/2006/main" count="44" uniqueCount="44">
  <si>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</si>
  <si>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</si>
  <si>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</si>
  <si>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</si>
  <si>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</si>
  <si>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</si>
  <si>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</si>
  <si>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</si>
  <si>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</si>
  <si>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</si>
  <si>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</si>
  <si>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</si>
  <si>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</si>
  <si>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</si>
  <si>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</si>
  <si>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</si>
  <si>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</si>
  <si>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</si>
  <si>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</si>
  <si>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</si>
  <si>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</si>
  <si>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</si>
  <si>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</si>
  <si>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</si>
  <si>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</si>
  <si>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</si>
  <si>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</si>
  <si>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</si>
  <si>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</si>
  <si>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</si>
  <si>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</si>
  <si>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</si>
  <si>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</si>
  <si>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</si>
  <si>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</si>
  <si>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</si>
  <si>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</si>
  <si>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</si>
  <si>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las Mujeres</t>
  </si>
  <si>
    <t>Secretaría de Cultura</t>
  </si>
  <si>
    <t>Secretaría de Seguridad</t>
  </si>
  <si>
    <t>Secretaría de Igualdad e Inclusión</t>
  </si>
  <si>
    <t>Del 01 de enero al 31 de marzo del 2024</t>
  </si>
  <si>
    <t>Unidades Administrativas del C. Gobernador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</si>
</sst>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justify" vertical="center" wrapTex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2:H44"/>
  <sheetViews>
    <sheetView showGridLines="0" tabSelected="1" zoomScaleNormal="100" workbookViewId="0">
      <selection activeCell="B3" sqref="B3:H3"/>
    </sheetView>
  </sheetViews>
  <sheetFormatPr baseColWidth="10" defaultColWidth="11.5703125" defaultRowHeight="15" x14ac:dyDescent="0.25"/>
  <cols>
    <col min="1" max="1" width="5.7109375" customWidth="1"/>
    <col min="2" max="2" width="58" style="1" customWidth="1"/>
    <col min="3" max="8" width="12.7109375" style="1" customWidth="1"/>
    <col min="9" max="9" width="5.7109375" customWidth="1"/>
    <col min="11" max="11" width="12.42578125" bestFit="1" customWidth="1"/>
    <col min="12" max="12" width="11.7109375" bestFit="1" customWidth="1"/>
    <col min="13" max="15" width="12.42578125" bestFit="1" customWidth="1"/>
    <col min="16" max="16" width="11.7109375" bestFit="1" customWidth="1"/>
    <col min="17" max="17" width="2.5703125" customWidth="1"/>
  </cols>
  <sheetData>
    <row r="2" spans="2:8" x14ac:dyDescent="0.25">
      <c r="B2" s="14" t="s">
        <v>0</v>
      </c>
      <c r="C2" s="15"/>
      <c r="D2" s="15"/>
      <c r="E2" s="15"/>
      <c r="F2" s="15"/>
      <c r="G2" s="15"/>
      <c r="H2" s="16"/>
    </row>
    <row r="3" spans="2:8" x14ac:dyDescent="0.25">
      <c r="B3" s="17" t="s">
        <v>1</v>
      </c>
      <c r="C3" s="18"/>
      <c r="D3" s="18"/>
      <c r="E3" s="18"/>
      <c r="F3" s="18"/>
      <c r="G3" s="18"/>
      <c r="H3" s="19"/>
    </row>
    <row r="4" spans="2:8" x14ac:dyDescent="0.25">
      <c r="B4" s="17" t="s">
        <v>2</v>
      </c>
      <c r="C4" s="18"/>
      <c r="D4" s="18"/>
      <c r="E4" s="18"/>
      <c r="F4" s="18"/>
      <c r="G4" s="18"/>
      <c r="H4" s="19"/>
    </row>
    <row r="5" spans="2:8" x14ac:dyDescent="0.25">
      <c r="B5" s="20" t="s">
        <v>42</v>
      </c>
      <c r="C5" s="21"/>
      <c r="D5" s="21"/>
      <c r="E5" s="21"/>
      <c r="F5" s="21"/>
      <c r="G5" s="21"/>
      <c r="H5" s="22"/>
    </row>
    <row r="6" spans="2:8" x14ac:dyDescent="0.25">
      <c r="B6" s="23" t="s">
        <v>3</v>
      </c>
      <c r="C6" s="24"/>
      <c r="D6" s="24"/>
      <c r="E6" s="24"/>
      <c r="F6" s="24"/>
      <c r="G6" s="24"/>
      <c r="H6" s="25"/>
    </row>
    <row r="7" spans="2:8" ht="15" customHeight="1" x14ac:dyDescent="0.25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5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x14ac:dyDescent="0.25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5">
      <c r="B10" s="6"/>
      <c r="C10" s="6"/>
      <c r="D10" s="6"/>
      <c r="E10" s="6"/>
      <c r="F10" s="6"/>
      <c r="G10" s="6"/>
      <c r="H10" s="6"/>
    </row>
    <row r="11" spans="2:8" ht="14.45" customHeight="1" x14ac:dyDescent="0.25">
      <c r="B11" s="7" t="s">
        <v>43</v>
      </c>
      <c r="C11" s="8">
        <v>492322.46006000007</v>
      </c>
      <c r="D11" s="8">
        <v>16153.315299999998</v>
      </c>
      <c r="E11" s="8">
        <f>C11+D11</f>
        <v>508475.77536000009</v>
      </c>
      <c r="F11" s="8">
        <v>121741.08451000002</v>
      </c>
      <c r="G11" s="8">
        <v>108175.40887</v>
      </c>
      <c r="H11" s="8">
        <f>E11-F11</f>
        <v>386734.69085000007</v>
      </c>
    </row>
    <row r="12" spans="2:8" ht="14.45" customHeight="1" x14ac:dyDescent="0.25">
      <c r="B12" s="7" t="s">
        <v>14</v>
      </c>
      <c r="C12" s="8">
        <v>993078.54843000008</v>
      </c>
      <c r="D12" s="8">
        <v>79971.852820000029</v>
      </c>
      <c r="E12" s="8">
        <f t="shared" ref="E12:E40" si="0">C12+D12</f>
        <v>1073050.4012500001</v>
      </c>
      <c r="F12" s="8">
        <v>289348.67973999999</v>
      </c>
      <c r="G12" s="8">
        <v>188524.12951999996</v>
      </c>
      <c r="H12" s="8">
        <f t="shared" ref="H12:H40" si="1">E12-F12</f>
        <v>783701.72151000006</v>
      </c>
    </row>
    <row r="13" spans="2:8" ht="14.45" customHeight="1" x14ac:dyDescent="0.25">
      <c r="B13" s="7" t="s">
        <v>31</v>
      </c>
      <c r="C13" s="8">
        <v>113610.88773999999</v>
      </c>
      <c r="D13" s="8">
        <v>13195.296610000003</v>
      </c>
      <c r="E13" s="8">
        <f t="shared" si="0"/>
        <v>126806.18435</v>
      </c>
      <c r="F13" s="8">
        <v>27640.163680000016</v>
      </c>
      <c r="G13" s="8">
        <v>23344.611189999996</v>
      </c>
      <c r="H13" s="8">
        <f t="shared" si="1"/>
        <v>99166.020669999984</v>
      </c>
    </row>
    <row r="14" spans="2:8" ht="14.45" customHeight="1" x14ac:dyDescent="0.25">
      <c r="B14" s="7" t="s">
        <v>15</v>
      </c>
      <c r="C14" s="8">
        <v>13161860.181669997</v>
      </c>
      <c r="D14" s="8">
        <v>-667487.82579999999</v>
      </c>
      <c r="E14" s="8">
        <f t="shared" si="0"/>
        <v>12494372.355869997</v>
      </c>
      <c r="F14" s="8">
        <v>3348962.9659500015</v>
      </c>
      <c r="G14" s="8">
        <v>3254613.9241699991</v>
      </c>
      <c r="H14" s="8">
        <f t="shared" si="1"/>
        <v>9145409.3899199963</v>
      </c>
    </row>
    <row r="15" spans="2:8" ht="14.45" customHeight="1" x14ac:dyDescent="0.25">
      <c r="B15" s="7" t="s">
        <v>18</v>
      </c>
      <c r="C15" s="8">
        <v>1683708.9497200006</v>
      </c>
      <c r="D15" s="8">
        <v>376977.23955999967</v>
      </c>
      <c r="E15" s="8">
        <f t="shared" si="0"/>
        <v>2060686.1892800003</v>
      </c>
      <c r="F15" s="8">
        <v>431378.05920999986</v>
      </c>
      <c r="G15" s="8">
        <v>343567.23463000025</v>
      </c>
      <c r="H15" s="8">
        <f t="shared" si="1"/>
        <v>1629308.1300700004</v>
      </c>
    </row>
    <row r="16" spans="2:8" ht="14.45" customHeight="1" x14ac:dyDescent="0.25">
      <c r="B16" s="7" t="s">
        <v>19</v>
      </c>
      <c r="C16" s="8">
        <v>246558.71916000001</v>
      </c>
      <c r="D16" s="8">
        <v>16095.739840000002</v>
      </c>
      <c r="E16" s="8">
        <f t="shared" si="0"/>
        <v>262654.45900000003</v>
      </c>
      <c r="F16" s="8">
        <v>65431.10297</v>
      </c>
      <c r="G16" s="8">
        <v>59138.745820000026</v>
      </c>
      <c r="H16" s="8">
        <f t="shared" si="1"/>
        <v>197223.35603000002</v>
      </c>
    </row>
    <row r="17" spans="2:8" ht="14.45" customHeight="1" x14ac:dyDescent="0.25">
      <c r="B17" s="7" t="s">
        <v>40</v>
      </c>
      <c r="C17" s="8">
        <v>6852810.2960300026</v>
      </c>
      <c r="D17" s="8">
        <v>1353496.5739800003</v>
      </c>
      <c r="E17" s="8">
        <f t="shared" si="0"/>
        <v>8206306.8700100034</v>
      </c>
      <c r="F17" s="8">
        <v>1913587.4168200006</v>
      </c>
      <c r="G17" s="8">
        <v>1726586.532570001</v>
      </c>
      <c r="H17" s="8">
        <f t="shared" si="1"/>
        <v>6292719.4531900026</v>
      </c>
    </row>
    <row r="18" spans="2:8" ht="14.45" customHeight="1" x14ac:dyDescent="0.25">
      <c r="B18" s="7" t="s">
        <v>32</v>
      </c>
      <c r="C18" s="8">
        <v>271162.4683500001</v>
      </c>
      <c r="D18" s="8">
        <v>10235.36961</v>
      </c>
      <c r="E18" s="8">
        <f t="shared" si="0"/>
        <v>281397.83796000009</v>
      </c>
      <c r="F18" s="8">
        <v>35592.410840000011</v>
      </c>
      <c r="G18" s="8">
        <v>26736.858059999984</v>
      </c>
      <c r="H18" s="8">
        <f t="shared" si="1"/>
        <v>245805.42712000007</v>
      </c>
    </row>
    <row r="19" spans="2:8" ht="14.45" customHeight="1" x14ac:dyDescent="0.25">
      <c r="B19" s="7" t="s">
        <v>33</v>
      </c>
      <c r="C19" s="8">
        <v>174762.99748000005</v>
      </c>
      <c r="D19" s="8">
        <v>16434.502059999999</v>
      </c>
      <c r="E19" s="8">
        <f t="shared" si="0"/>
        <v>191197.49954000005</v>
      </c>
      <c r="F19" s="8">
        <v>48708.340019999981</v>
      </c>
      <c r="G19" s="8">
        <v>44572.948540000012</v>
      </c>
      <c r="H19" s="8">
        <f t="shared" si="1"/>
        <v>142489.15952000007</v>
      </c>
    </row>
    <row r="20" spans="2:8" ht="14.45" customHeight="1" x14ac:dyDescent="0.25">
      <c r="B20" s="7" t="s">
        <v>34</v>
      </c>
      <c r="C20" s="8">
        <v>155322.62842999998</v>
      </c>
      <c r="D20" s="8">
        <v>-6248.8998800000018</v>
      </c>
      <c r="E20" s="8">
        <f t="shared" si="0"/>
        <v>149073.72854999997</v>
      </c>
      <c r="F20" s="8">
        <v>18375.965709999989</v>
      </c>
      <c r="G20" s="8">
        <v>16769.3655</v>
      </c>
      <c r="H20" s="8">
        <f t="shared" si="1"/>
        <v>130697.76283999998</v>
      </c>
    </row>
    <row r="21" spans="2:8" ht="14.45" customHeight="1" x14ac:dyDescent="0.25">
      <c r="B21" s="7" t="s">
        <v>35</v>
      </c>
      <c r="C21" s="8">
        <v>13711021.069859996</v>
      </c>
      <c r="D21" s="8">
        <v>1065403.2938099997</v>
      </c>
      <c r="E21" s="8">
        <f t="shared" si="0"/>
        <v>14776424.363669995</v>
      </c>
      <c r="F21" s="8">
        <v>1874817.5038200007</v>
      </c>
      <c r="G21" s="8">
        <v>1739840.3546</v>
      </c>
      <c r="H21" s="8">
        <f t="shared" si="1"/>
        <v>12901606.859849995</v>
      </c>
    </row>
    <row r="22" spans="2:8" ht="14.45" customHeight="1" x14ac:dyDescent="0.25">
      <c r="B22" s="7" t="s">
        <v>36</v>
      </c>
      <c r="C22" s="8">
        <v>75118.365449999998</v>
      </c>
      <c r="D22" s="8">
        <v>6979.1308500000014</v>
      </c>
      <c r="E22" s="8">
        <f t="shared" si="0"/>
        <v>82097.496299999999</v>
      </c>
      <c r="F22" s="8">
        <v>13205.401339999999</v>
      </c>
      <c r="G22" s="8">
        <v>11418.802300000001</v>
      </c>
      <c r="H22" s="8">
        <f t="shared" si="1"/>
        <v>68892.094960000002</v>
      </c>
    </row>
    <row r="23" spans="2:8" ht="14.45" customHeight="1" x14ac:dyDescent="0.25">
      <c r="B23" s="7" t="s">
        <v>37</v>
      </c>
      <c r="C23" s="8">
        <v>196564.98591999986</v>
      </c>
      <c r="D23" s="8">
        <v>11099.832669999985</v>
      </c>
      <c r="E23" s="8">
        <f t="shared" si="0"/>
        <v>207664.81858999984</v>
      </c>
      <c r="F23" s="8">
        <v>26186.851640000004</v>
      </c>
      <c r="G23" s="8">
        <v>22798.518900000003</v>
      </c>
      <c r="H23" s="8">
        <f t="shared" si="1"/>
        <v>181477.96694999983</v>
      </c>
    </row>
    <row r="24" spans="2:8" ht="14.45" customHeight="1" x14ac:dyDescent="0.25">
      <c r="B24" s="7" t="s">
        <v>41</v>
      </c>
      <c r="C24" s="8">
        <v>1242050.4057099998</v>
      </c>
      <c r="D24" s="8">
        <v>236338.20515999911</v>
      </c>
      <c r="E24" s="8">
        <f t="shared" si="0"/>
        <v>1478388.610869999</v>
      </c>
      <c r="F24" s="8">
        <v>444957.77588000003</v>
      </c>
      <c r="G24" s="8">
        <v>302573.44578000001</v>
      </c>
      <c r="H24" s="8">
        <f t="shared" si="1"/>
        <v>1033430.834989999</v>
      </c>
    </row>
    <row r="25" spans="2:8" ht="14.45" customHeight="1" x14ac:dyDescent="0.25">
      <c r="B25" s="7" t="s">
        <v>16</v>
      </c>
      <c r="C25" s="8">
        <v>15028529.912819974</v>
      </c>
      <c r="D25" s="8">
        <v>-183215.87302999981</v>
      </c>
      <c r="E25" s="8">
        <f t="shared" si="0"/>
        <v>14845314.039789975</v>
      </c>
      <c r="F25" s="8">
        <v>3186321.4610599987</v>
      </c>
      <c r="G25" s="8">
        <v>3126391.8931300007</v>
      </c>
      <c r="H25" s="8">
        <f t="shared" si="1"/>
        <v>11658992.578729976</v>
      </c>
    </row>
    <row r="26" spans="2:8" ht="14.45" customHeight="1" x14ac:dyDescent="0.25">
      <c r="B26" s="11" t="s">
        <v>17</v>
      </c>
      <c r="C26" s="12">
        <v>54518.115709999991</v>
      </c>
      <c r="D26" s="12">
        <v>5090.4273300000004</v>
      </c>
      <c r="E26" s="12">
        <f t="shared" si="0"/>
        <v>59608.54303999999</v>
      </c>
      <c r="F26" s="12">
        <v>17536.440010000006</v>
      </c>
      <c r="G26" s="12">
        <v>16097.215920000004</v>
      </c>
      <c r="H26" s="12">
        <f t="shared" si="1"/>
        <v>42072.103029999984</v>
      </c>
    </row>
    <row r="27" spans="2:8" ht="14.45" customHeight="1" x14ac:dyDescent="0.25">
      <c r="B27" s="11" t="s">
        <v>38</v>
      </c>
      <c r="C27" s="12">
        <v>71413.23354999999</v>
      </c>
      <c r="D27" s="12">
        <v>44626.908390000004</v>
      </c>
      <c r="E27" s="12">
        <f t="shared" si="0"/>
        <v>116040.14194</v>
      </c>
      <c r="F27" s="12">
        <v>22493.236830000005</v>
      </c>
      <c r="G27" s="12">
        <v>18945.865819999995</v>
      </c>
      <c r="H27" s="12">
        <f t="shared" si="1"/>
        <v>93546.905109999992</v>
      </c>
    </row>
    <row r="28" spans="2:8" ht="14.45" customHeight="1" x14ac:dyDescent="0.25">
      <c r="B28" s="11" t="s">
        <v>39</v>
      </c>
      <c r="C28" s="12">
        <v>206132.74959999992</v>
      </c>
      <c r="D28" s="12">
        <v>110261.43658999997</v>
      </c>
      <c r="E28" s="12">
        <f t="shared" ref="E28:E31" si="2">C28+D28</f>
        <v>316394.18618999992</v>
      </c>
      <c r="F28" s="12">
        <v>35519.573380000009</v>
      </c>
      <c r="G28" s="12">
        <v>18603.687440000002</v>
      </c>
      <c r="H28" s="12">
        <f t="shared" ref="H28:H31" si="3">E28-F28</f>
        <v>280874.6128099999</v>
      </c>
    </row>
    <row r="29" spans="2:8" ht="14.45" customHeight="1" x14ac:dyDescent="0.25">
      <c r="B29" s="11" t="s">
        <v>30</v>
      </c>
      <c r="C29" s="12">
        <v>147494.86490999995</v>
      </c>
      <c r="D29" s="12">
        <v>2154.5306100000003</v>
      </c>
      <c r="E29" s="12">
        <f t="shared" si="2"/>
        <v>149649.39551999993</v>
      </c>
      <c r="F29" s="12">
        <v>39863.225259999999</v>
      </c>
      <c r="G29" s="12">
        <v>37193.060890000001</v>
      </c>
      <c r="H29" s="12">
        <f t="shared" si="3"/>
        <v>109786.17025999993</v>
      </c>
    </row>
    <row r="30" spans="2:8" ht="14.45" customHeight="1" x14ac:dyDescent="0.25">
      <c r="B30" s="11" t="s">
        <v>20</v>
      </c>
      <c r="C30" s="12">
        <v>179570.5775999999</v>
      </c>
      <c r="D30" s="12">
        <v>18176.330349999993</v>
      </c>
      <c r="E30" s="12">
        <f t="shared" si="2"/>
        <v>197746.90794999991</v>
      </c>
      <c r="F30" s="12">
        <v>44269.524279999998</v>
      </c>
      <c r="G30" s="12">
        <v>41656.647430000005</v>
      </c>
      <c r="H30" s="12">
        <f t="shared" si="3"/>
        <v>153477.38366999989</v>
      </c>
    </row>
    <row r="31" spans="2:8" ht="14.45" customHeight="1" x14ac:dyDescent="0.25">
      <c r="B31" s="11" t="s">
        <v>21</v>
      </c>
      <c r="C31" s="12">
        <v>10462.517920000004</v>
      </c>
      <c r="D31" s="12">
        <v>-480.05188000000004</v>
      </c>
      <c r="E31" s="12">
        <f t="shared" si="2"/>
        <v>9982.466040000003</v>
      </c>
      <c r="F31" s="12">
        <v>2534.5044800000001</v>
      </c>
      <c r="G31" s="12">
        <v>2378.4333500000002</v>
      </c>
      <c r="H31" s="12">
        <f t="shared" si="3"/>
        <v>7447.9615600000034</v>
      </c>
    </row>
    <row r="32" spans="2:8" ht="14.45" customHeight="1" x14ac:dyDescent="0.25">
      <c r="B32" s="11" t="s">
        <v>22</v>
      </c>
      <c r="C32" s="12">
        <v>755575.14</v>
      </c>
      <c r="D32" s="12">
        <v>22800</v>
      </c>
      <c r="E32" s="12">
        <f t="shared" si="0"/>
        <v>778375.14</v>
      </c>
      <c r="F32" s="12">
        <v>221560.10750000001</v>
      </c>
      <c r="G32" s="12">
        <v>221560.10750000001</v>
      </c>
      <c r="H32" s="12">
        <f t="shared" si="1"/>
        <v>556815.03249999997</v>
      </c>
    </row>
    <row r="33" spans="2:8" ht="14.45" customHeight="1" x14ac:dyDescent="0.25">
      <c r="B33" s="7" t="s">
        <v>23</v>
      </c>
      <c r="C33" s="8">
        <v>2729456.4</v>
      </c>
      <c r="D33" s="8">
        <v>167540.42213000005</v>
      </c>
      <c r="E33" s="8">
        <f t="shared" si="0"/>
        <v>2896996.8221299998</v>
      </c>
      <c r="F33" s="8">
        <v>660499.72600000002</v>
      </c>
      <c r="G33" s="8">
        <v>660499.72600000002</v>
      </c>
      <c r="H33" s="8">
        <f t="shared" si="1"/>
        <v>2236497.0961299995</v>
      </c>
    </row>
    <row r="34" spans="2:8" ht="14.45" customHeight="1" x14ac:dyDescent="0.25">
      <c r="B34" s="7" t="s">
        <v>24</v>
      </c>
      <c r="C34" s="8">
        <v>4780033.4153900007</v>
      </c>
      <c r="D34" s="8">
        <v>886732.64608999994</v>
      </c>
      <c r="E34" s="8">
        <f t="shared" si="0"/>
        <v>5666766.0614800006</v>
      </c>
      <c r="F34" s="8">
        <v>2149203.11399</v>
      </c>
      <c r="G34" s="8">
        <v>1910353.4075</v>
      </c>
      <c r="H34" s="8">
        <f t="shared" si="1"/>
        <v>3517562.9474900006</v>
      </c>
    </row>
    <row r="35" spans="2:8" ht="14.45" customHeight="1" x14ac:dyDescent="0.25">
      <c r="B35" s="7" t="s">
        <v>25</v>
      </c>
      <c r="C35" s="8">
        <v>41397013.48001001</v>
      </c>
      <c r="D35" s="8">
        <v>7843539.9202199988</v>
      </c>
      <c r="E35" s="8">
        <f t="shared" si="0"/>
        <v>49240553.400230005</v>
      </c>
      <c r="F35" s="8">
        <v>14755580.59062002</v>
      </c>
      <c r="G35" s="8">
        <v>9987023.5468300097</v>
      </c>
      <c r="H35" s="8">
        <f t="shared" si="1"/>
        <v>34484972.809609987</v>
      </c>
    </row>
    <row r="36" spans="2:8" ht="14.45" customHeight="1" x14ac:dyDescent="0.25">
      <c r="B36" s="7" t="s">
        <v>26</v>
      </c>
      <c r="C36" s="8">
        <v>4633505.1421400001</v>
      </c>
      <c r="D36" s="8">
        <v>2712.8758699996424</v>
      </c>
      <c r="E36" s="8">
        <f t="shared" si="0"/>
        <v>4636218.0180099998</v>
      </c>
      <c r="F36" s="8">
        <v>938644.65356999997</v>
      </c>
      <c r="G36" s="8">
        <v>910442.41757999989</v>
      </c>
      <c r="H36" s="8">
        <f t="shared" si="1"/>
        <v>3697573.3644399997</v>
      </c>
    </row>
    <row r="37" spans="2:8" ht="22.5" x14ac:dyDescent="0.25">
      <c r="B37" s="7" t="s">
        <v>27</v>
      </c>
      <c r="C37" s="8">
        <v>5154864.5553599996</v>
      </c>
      <c r="D37" s="8">
        <v>1531622.6973700002</v>
      </c>
      <c r="E37" s="8">
        <f t="shared" si="0"/>
        <v>6686487.2527299998</v>
      </c>
      <c r="F37" s="8">
        <v>889177.61993999989</v>
      </c>
      <c r="G37" s="8">
        <v>749515.02193999989</v>
      </c>
      <c r="H37" s="8">
        <f t="shared" si="1"/>
        <v>5797309.6327900002</v>
      </c>
    </row>
    <row r="38" spans="2:8" ht="14.45" customHeight="1" x14ac:dyDescent="0.25">
      <c r="B38" s="7" t="s">
        <v>28</v>
      </c>
      <c r="C38" s="8">
        <v>25518479.226130001</v>
      </c>
      <c r="D38" s="8">
        <v>3022563.4433000004</v>
      </c>
      <c r="E38" s="8">
        <f>C38+D38</f>
        <v>28541042.669430003</v>
      </c>
      <c r="F38" s="8">
        <v>7186296.502319999</v>
      </c>
      <c r="G38" s="8">
        <v>6872608.3903100006</v>
      </c>
      <c r="H38" s="8">
        <f t="shared" si="1"/>
        <v>21354746.167110004</v>
      </c>
    </row>
    <row r="39" spans="2:8" x14ac:dyDescent="0.25">
      <c r="B39" s="7"/>
      <c r="C39" s="8"/>
      <c r="D39" s="8"/>
      <c r="E39" s="8"/>
      <c r="F39" s="8"/>
      <c r="G39" s="8"/>
      <c r="H39" s="8"/>
    </row>
    <row r="40" spans="2:8" x14ac:dyDescent="0.25">
      <c r="B40" s="9" t="s">
        <v>29</v>
      </c>
      <c r="C40" s="10">
        <f>SUM(C10:C38)</f>
        <v>140037002.29514998</v>
      </c>
      <c r="D40" s="10">
        <f>SUM(D10:D38)</f>
        <v>16002769.339929998</v>
      </c>
      <c r="E40" s="10">
        <f t="shared" si="0"/>
        <v>156039771.63507998</v>
      </c>
      <c r="F40" s="10">
        <f>SUM(F10:F38)</f>
        <v>38809434.001370028</v>
      </c>
      <c r="G40" s="10">
        <f>SUM(G10:G38)</f>
        <v>32441930.302090015</v>
      </c>
      <c r="H40" s="10">
        <f t="shared" si="1"/>
        <v>117230337.63370995</v>
      </c>
    </row>
    <row r="42" spans="2:8" x14ac:dyDescent="0.25">
      <c r="D42" s="2"/>
      <c r="E42" s="2"/>
    </row>
    <row r="43" spans="2:8" x14ac:dyDescent="0.25">
      <c r="C43" s="3"/>
      <c r="D43" s="3"/>
      <c r="E43" s="3"/>
      <c r="F43" s="3"/>
      <c r="G43" s="3"/>
    </row>
    <row r="44" spans="2:8" x14ac:dyDescent="0.25">
      <c r="C44" s="4"/>
      <c r="D44" s="4"/>
      <c r="E44" s="4"/>
      <c r="F44" s="4"/>
      <c r="G4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2020-05-04T20:57:45Z</dcterms:created>
  <dcterms:modified xsi:type="dcterms:W3CDTF">2024-07-16T14:58:07Z</dcterms:modified>
</cp:coreProperties>
</file>