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3. Reportes IMCO 2 Trimestre\04. Reportes Firmados y Antefirmados\"/>
    </mc:Choice>
  </mc:AlternateContent>
  <xr:revisionPtr revIDLastSave="0" documentId="13_ncr:1_{8EAE5661-3F67-41EE-8E82-A8EC693129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3 EAAP" sheetId="1" r:id="rId1"/>
  </sheets>
  <definedNames>
    <definedName name="_xlnm.Print_Area" localSheetId="0">'II.3 EAAP'!$B$2:$H$16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H10" i="1"/>
  <c r="E13" i="1" l="1"/>
  <c r="E14" i="1"/>
  <c r="G16" i="1"/>
  <c r="H11" i="1"/>
  <c r="D16" i="1"/>
  <c r="F16" i="1"/>
  <c r="E12" i="1"/>
  <c r="H14" i="1" l="1"/>
  <c r="E16" i="1"/>
  <c r="H12" i="1"/>
  <c r="H13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<sst xmlns="http://schemas.openxmlformats.org/spreadsheetml/2006/main" count="20" uniqueCount="20">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</sst>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top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T16"/>
  <sheetViews>
    <sheetView showGridLines="0" tabSelected="1" zoomScaleNormal="100" workbookViewId="0">
      <selection activeCell="F21" sqref="F21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0" width="11.5703125" style="2"/>
    <col min="11" max="20" width="11.5703125" style="16"/>
    <col min="21" max="16384" width="11.5703125" style="2"/>
  </cols>
  <sheetData>
    <row r="2" spans="2:11" ht="15" x14ac:dyDescent="0.2">
      <c r="B2" s="21" t="s">
        <v>0</v>
      </c>
      <c r="C2" s="22"/>
      <c r="D2" s="22"/>
      <c r="E2" s="22"/>
      <c r="F2" s="22"/>
      <c r="G2" s="22"/>
      <c r="H2" s="23"/>
    </row>
    <row r="3" spans="2:11" x14ac:dyDescent="0.2">
      <c r="B3" s="24" t="s">
        <v>1</v>
      </c>
      <c r="C3" s="25"/>
      <c r="D3" s="25"/>
      <c r="E3" s="25"/>
      <c r="F3" s="25"/>
      <c r="G3" s="25"/>
      <c r="H3" s="26"/>
    </row>
    <row r="4" spans="2:11" x14ac:dyDescent="0.2">
      <c r="B4" s="24" t="s">
        <v>2</v>
      </c>
      <c r="C4" s="25"/>
      <c r="D4" s="25"/>
      <c r="E4" s="25"/>
      <c r="F4" s="25"/>
      <c r="G4" s="25"/>
      <c r="H4" s="26"/>
    </row>
    <row r="5" spans="2:11" x14ac:dyDescent="0.2">
      <c r="B5" s="27" t="s">
        <v>19</v>
      </c>
      <c r="C5" s="28"/>
      <c r="D5" s="28"/>
      <c r="E5" s="28"/>
      <c r="F5" s="28"/>
      <c r="G5" s="28"/>
      <c r="H5" s="29"/>
    </row>
    <row r="6" spans="2:11" x14ac:dyDescent="0.2">
      <c r="B6" s="30" t="s">
        <v>3</v>
      </c>
      <c r="C6" s="31"/>
      <c r="D6" s="31"/>
      <c r="E6" s="31"/>
      <c r="F6" s="31"/>
      <c r="G6" s="31"/>
      <c r="H6" s="32"/>
    </row>
    <row r="7" spans="2:11" x14ac:dyDescent="0.2">
      <c r="B7" s="6"/>
      <c r="C7" s="18" t="s">
        <v>4</v>
      </c>
      <c r="D7" s="18"/>
      <c r="E7" s="18"/>
      <c r="F7" s="18"/>
      <c r="G7" s="18"/>
      <c r="H7" s="19" t="s">
        <v>5</v>
      </c>
    </row>
    <row r="8" spans="2:11" ht="22.5" x14ac:dyDescent="0.2">
      <c r="B8" s="7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9" t="s">
        <v>11</v>
      </c>
      <c r="H8" s="20"/>
    </row>
    <row r="9" spans="2:11" x14ac:dyDescent="0.2">
      <c r="B9" s="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11" x14ac:dyDescent="0.2">
      <c r="B10" s="10"/>
      <c r="C10" s="12"/>
      <c r="D10" s="12"/>
      <c r="E10" s="12"/>
      <c r="F10" s="12"/>
      <c r="G10" s="12"/>
      <c r="H10" s="4">
        <f>E10-F10</f>
        <v>0</v>
      </c>
    </row>
    <row r="11" spans="2:11" ht="15" x14ac:dyDescent="0.25">
      <c r="B11" s="10" t="s">
        <v>14</v>
      </c>
      <c r="C11" s="13">
        <v>110512188.00338989</v>
      </c>
      <c r="D11" s="13">
        <v>9772046.7787199952</v>
      </c>
      <c r="E11" s="13">
        <v>120284234.78210989</v>
      </c>
      <c r="F11" s="13">
        <v>53904456.644979946</v>
      </c>
      <c r="G11" s="13">
        <v>52312124.843839966</v>
      </c>
      <c r="H11" s="4">
        <f t="shared" ref="H11:H14" si="0">E11-F11</f>
        <v>66379778.13712994</v>
      </c>
      <c r="J11" s="3"/>
      <c r="K11" s="17"/>
    </row>
    <row r="12" spans="2:11" x14ac:dyDescent="0.2">
      <c r="B12" s="10" t="s">
        <v>15</v>
      </c>
      <c r="C12" s="13">
        <v>652575.14</v>
      </c>
      <c r="D12" s="13">
        <v>40000</v>
      </c>
      <c r="E12" s="13">
        <f t="shared" ref="E12:E14" si="1">C12+D12</f>
        <v>692575.14</v>
      </c>
      <c r="F12" s="13">
        <v>342587.56599999999</v>
      </c>
      <c r="G12" s="13">
        <v>329987.56599999999</v>
      </c>
      <c r="H12" s="4">
        <f t="shared" si="0"/>
        <v>349987.57400000002</v>
      </c>
      <c r="K12" s="17"/>
    </row>
    <row r="13" spans="2:11" x14ac:dyDescent="0.2">
      <c r="B13" s="10" t="s">
        <v>16</v>
      </c>
      <c r="C13" s="13">
        <v>2549456.4</v>
      </c>
      <c r="D13" s="13">
        <v>7788.0450199998168</v>
      </c>
      <c r="E13" s="13">
        <f t="shared" si="1"/>
        <v>2557244.4450199995</v>
      </c>
      <c r="F13" s="13">
        <v>1249083.42609</v>
      </c>
      <c r="G13" s="13">
        <v>1249083.42609</v>
      </c>
      <c r="H13" s="4">
        <f t="shared" si="0"/>
        <v>1308161.0189299996</v>
      </c>
      <c r="K13" s="17"/>
    </row>
    <row r="14" spans="2:11" x14ac:dyDescent="0.2">
      <c r="B14" s="10" t="s">
        <v>17</v>
      </c>
      <c r="C14" s="13">
        <v>4480033.4153900007</v>
      </c>
      <c r="D14" s="13">
        <v>131910.56663999977</v>
      </c>
      <c r="E14" s="13">
        <f t="shared" si="1"/>
        <v>4611943.9820300005</v>
      </c>
      <c r="F14" s="13">
        <v>2378385.0112800002</v>
      </c>
      <c r="G14" s="13">
        <v>2378385.0112800002</v>
      </c>
      <c r="H14" s="4">
        <f t="shared" si="0"/>
        <v>2233558.9707500003</v>
      </c>
      <c r="K14" s="17"/>
    </row>
    <row r="15" spans="2:11" x14ac:dyDescent="0.2">
      <c r="B15" s="10"/>
      <c r="C15" s="13"/>
      <c r="D15" s="14"/>
      <c r="E15" s="14"/>
      <c r="F15" s="14"/>
      <c r="G15" s="14"/>
      <c r="H15" s="4"/>
    </row>
    <row r="16" spans="2:11" x14ac:dyDescent="0.2">
      <c r="B16" s="11" t="s">
        <v>18</v>
      </c>
      <c r="C16" s="15">
        <f>SUM(C10:C14)</f>
        <v>118194252.9587799</v>
      </c>
      <c r="D16" s="15">
        <f>SUM(D10:D14)</f>
        <v>9951745.3903799932</v>
      </c>
      <c r="E16" s="15">
        <f>C16+D16</f>
        <v>128145998.3491599</v>
      </c>
      <c r="F16" s="15">
        <f>SUM(F10:F14)</f>
        <v>57874512.648349948</v>
      </c>
      <c r="G16" s="15">
        <f>SUM(G10:G14)</f>
        <v>56269580.847209968</v>
      </c>
      <c r="H16" s="15">
        <f>E16-F16</f>
        <v>70271485.700809956</v>
      </c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Gerardo Silva Treviño</cp:lastModifiedBy>
  <dcterms:created xsi:type="dcterms:W3CDTF">2020-05-04T20:40:52Z</dcterms:created>
  <dcterms:modified xsi:type="dcterms:W3CDTF">2022-07-27T19:48:41Z</dcterms:modified>
</cp:coreProperties>
</file>