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2021\Cuenta Pública 2021\Tomo III PODER EJECUTIVO\1. ESTADOS E INFORMES PRESUPUESTARIOS\03. Reportes Validados\"/>
    </mc:Choice>
  </mc:AlternateContent>
  <xr:revisionPtr revIDLastSave="0" documentId="13_ncr:1_{D68E2FCA-653A-4D68-B003-792EBBD89D93}" xr6:coauthVersionLast="47" xr6:coauthVersionMax="47" xr10:uidLastSave="{00000000-0000-0000-0000-000000000000}"/>
  <bookViews>
    <workbookView xWindow="2685" yWindow="2685" windowWidth="15330" windowHeight="10890" xr2:uid="{00000000-000D-0000-FFFF-FFFF00000000}"/>
  </bookViews>
  <sheets>
    <sheet name="II.2 EAFF" sheetId="1" r:id="rId1"/>
  </sheets>
  <definedNames>
    <definedName name="_xlnm.Print_Area" localSheetId="0">'II.2 EAFF'!$B$2:$H$33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6" i="1" l="1"/>
  <c r="D10" i="1" l="1"/>
  <c r="E27" i="1" l="1"/>
  <c r="E24" i="1"/>
  <c r="E23" i="1"/>
  <c r="E22" i="1"/>
  <c r="E21" i="1"/>
  <c r="E20" i="1"/>
  <c r="E18" i="1"/>
  <c r="E17" i="1"/>
  <c r="E16" i="1"/>
  <c r="E15" i="1"/>
  <c r="E14" i="1"/>
  <c r="E13" i="1"/>
  <c r="E12" i="1"/>
  <c r="E11" i="1"/>
  <c r="H30" i="1"/>
  <c r="G26" i="1"/>
  <c r="F26" i="1"/>
  <c r="C26" i="1"/>
  <c r="E26" i="1" s="1"/>
  <c r="H25" i="1"/>
  <c r="H24" i="1"/>
  <c r="G20" i="1"/>
  <c r="H20" i="1" s="1"/>
  <c r="F20" i="1"/>
  <c r="H22" i="1"/>
  <c r="H21" i="1"/>
  <c r="C20" i="1"/>
  <c r="H18" i="1"/>
  <c r="H17" i="1"/>
  <c r="H16" i="1"/>
  <c r="H15" i="1"/>
  <c r="H14" i="1"/>
  <c r="H13" i="1"/>
  <c r="H12" i="1"/>
  <c r="F10" i="1"/>
  <c r="H11" i="1"/>
  <c r="C10" i="1"/>
  <c r="E10" i="1" s="1"/>
  <c r="H26" i="1" l="1"/>
  <c r="D29" i="1"/>
  <c r="C29" i="1"/>
  <c r="F29" i="1"/>
  <c r="H23" i="1"/>
  <c r="H27" i="1"/>
  <c r="G10" i="1"/>
  <c r="G29" i="1" l="1"/>
  <c r="H10" i="1"/>
  <c r="E29" i="1"/>
  <c r="H29" i="1" l="1"/>
</calcChain>
</file>

<file path=xl/sharedStrings.xml><?xml version="1.0" encoding="utf-8"?>
<sst xmlns="http://schemas.openxmlformats.org/spreadsheetml/2006/main" count="40" uniqueCount="36">
  <si>
    <t>GOBIERNO DEL ESTADO DE NUEVO LEÓN</t>
  </si>
  <si>
    <t>Estado Analítico de Ingresos</t>
  </si>
  <si>
    <t>Clasificación Por Fuente de Financiamiento</t>
  </si>
  <si>
    <t>En miles de pesos</t>
  </si>
  <si>
    <t>Ingreso</t>
  </si>
  <si>
    <t>Diferencia</t>
  </si>
  <si>
    <t>Estado Analítico de Ingresos Por Fuente de Financiamiento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</si>
  <si>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</si>
  <si>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</si>
  <si>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</si>
  <si>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</si>
  <si>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</si>
  <si>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</si>
  <si>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</si>
  <si>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</si>
  <si>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</si>
  <si>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</si>
  <si>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</si>
  <si>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</si>
  <si>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</si>
  <si>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</si>
  <si>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</si>
  <si>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</si>
  <si>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</si>
  <si>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</si>
  <si>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</si>
  <si>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</si>
  <si>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</si>
  <si>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</si>
  <si>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Financiamientos</t>
  </si>
  <si>
    <t>Total</t>
  </si>
  <si>
    <t>Ingresos excedentes</t>
  </si>
  <si>
    <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</si>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</sst>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2" applyAlignment="1">
      <alignment vertical="center"/>
    </xf>
    <xf numFmtId="0" fontId="6" fillId="0" borderId="0" xfId="0" applyFont="1"/>
    <xf numFmtId="165" fontId="0" fillId="0" borderId="0" xfId="1" applyNumberFormat="1" applyFont="1"/>
    <xf numFmtId="0" fontId="5" fillId="2" borderId="3" xfId="0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 indent="1"/>
    </xf>
    <xf numFmtId="164" fontId="6" fillId="0" borderId="3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164" fontId="6" fillId="0" borderId="3" xfId="0" applyNumberFormat="1" applyFont="1" applyBorder="1" applyAlignment="1">
      <alignment horizontal="right" vertical="center" wrapText="1"/>
    </xf>
    <xf numFmtId="0" fontId="7" fillId="3" borderId="3" xfId="0" applyFont="1" applyFill="1" applyBorder="1" applyAlignment="1">
      <alignment horizontal="justify" vertical="center"/>
    </xf>
    <xf numFmtId="0" fontId="9" fillId="0" borderId="3" xfId="0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7" fillId="3" borderId="4" xfId="0" applyFont="1" applyFill="1" applyBorder="1" applyAlignment="1">
      <alignment horizontal="justify" vertical="center"/>
    </xf>
    <xf numFmtId="0" fontId="6" fillId="0" borderId="4" xfId="0" applyFont="1" applyBorder="1" applyAlignment="1">
      <alignment horizontal="justify" vertical="center"/>
    </xf>
    <xf numFmtId="0" fontId="6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quotePrefix="1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10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123825</xdr:rowOff>
    </xdr:from>
    <xdr:to>
      <xdr:col>7</xdr:col>
      <xdr:colOff>659550</xdr:colOff>
      <xdr:row>5</xdr:row>
      <xdr:rowOff>40110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3238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39"/>
  <sheetViews>
    <sheetView showGridLines="0" tabSelected="1" topLeftCell="B1" zoomScaleNormal="100" zoomScaleSheetLayoutView="100" workbookViewId="0">
      <selection activeCell="B2" sqref="B2:H2"/>
    </sheetView>
  </sheetViews>
  <sheetFormatPr baseColWidth="10" defaultRowHeight="15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0" max="10" width="11.5703125" customWidth="1"/>
  </cols>
  <sheetData>
    <row r="2" spans="2:8" x14ac:dyDescent="0.25">
      <c r="B2" s="36" t="s">
        <v>0</v>
      </c>
      <c r="C2" s="36"/>
      <c r="D2" s="36"/>
      <c r="E2" s="36"/>
      <c r="F2" s="36"/>
      <c r="G2" s="36"/>
      <c r="H2" s="36"/>
    </row>
    <row r="3" spans="2:8" x14ac:dyDescent="0.25">
      <c r="B3" s="37" t="s">
        <v>1</v>
      </c>
      <c r="C3" s="37"/>
      <c r="D3" s="37"/>
      <c r="E3" s="37"/>
      <c r="F3" s="37"/>
      <c r="G3" s="37"/>
      <c r="H3" s="37"/>
    </row>
    <row r="4" spans="2:8" x14ac:dyDescent="0.25">
      <c r="B4" s="37" t="s">
        <v>2</v>
      </c>
      <c r="C4" s="37"/>
      <c r="D4" s="37"/>
      <c r="E4" s="37"/>
      <c r="F4" s="37"/>
      <c r="G4" s="37"/>
      <c r="H4" s="37"/>
    </row>
    <row r="5" spans="2:8" x14ac:dyDescent="0.25">
      <c r="B5" s="38" t="s">
        <v>35</v>
      </c>
      <c r="C5" s="38"/>
      <c r="D5" s="38"/>
      <c r="E5" s="38"/>
      <c r="F5" s="38"/>
      <c r="G5" s="38"/>
      <c r="H5" s="38"/>
    </row>
    <row r="6" spans="2:8" x14ac:dyDescent="0.25">
      <c r="B6" s="39" t="s">
        <v>3</v>
      </c>
      <c r="C6" s="39"/>
      <c r="D6" s="39"/>
      <c r="E6" s="39"/>
      <c r="F6" s="39"/>
      <c r="G6" s="39"/>
      <c r="H6" s="39"/>
    </row>
    <row r="7" spans="2:8" ht="15.75" customHeight="1" x14ac:dyDescent="0.25">
      <c r="B7" s="23"/>
      <c r="C7" s="40" t="s">
        <v>4</v>
      </c>
      <c r="D7" s="40"/>
      <c r="E7" s="40"/>
      <c r="F7" s="40"/>
      <c r="G7" s="40"/>
      <c r="H7" s="41" t="s">
        <v>5</v>
      </c>
    </row>
    <row r="8" spans="2:8" ht="22.5" x14ac:dyDescent="0.25">
      <c r="B8" s="7" t="s">
        <v>6</v>
      </c>
      <c r="C8" s="29" t="s">
        <v>7</v>
      </c>
      <c r="D8" s="30" t="s">
        <v>8</v>
      </c>
      <c r="E8" s="29" t="s">
        <v>9</v>
      </c>
      <c r="F8" s="29" t="s">
        <v>10</v>
      </c>
      <c r="G8" s="29" t="s">
        <v>11</v>
      </c>
      <c r="H8" s="42"/>
    </row>
    <row r="9" spans="2:8" x14ac:dyDescent="0.25">
      <c r="B9" s="24"/>
      <c r="C9" s="25" t="s">
        <v>12</v>
      </c>
      <c r="D9" s="25" t="s">
        <v>13</v>
      </c>
      <c r="E9" s="26" t="s">
        <v>14</v>
      </c>
      <c r="F9" s="25" t="s">
        <v>15</v>
      </c>
      <c r="G9" s="25" t="s">
        <v>16</v>
      </c>
      <c r="H9" s="31" t="s">
        <v>17</v>
      </c>
    </row>
    <row r="10" spans="2:8" ht="15" customHeight="1" x14ac:dyDescent="0.25">
      <c r="B10" s="22" t="s">
        <v>18</v>
      </c>
      <c r="C10" s="8">
        <f>SUM(C11:C18)</f>
        <v>97014866.711980015</v>
      </c>
      <c r="D10" s="8">
        <f>SUM(D11:D18)</f>
        <v>7435596.8672099616</v>
      </c>
      <c r="E10" s="8">
        <f>C10+D10</f>
        <v>104450463.57918997</v>
      </c>
      <c r="F10" s="8">
        <f>SUM(F11:F18)</f>
        <v>104450463.57918999</v>
      </c>
      <c r="G10" s="8">
        <f>SUM(G11:G18)</f>
        <v>104450463.57918999</v>
      </c>
      <c r="H10" s="8">
        <f>G10-C10</f>
        <v>7435596.867209971</v>
      </c>
    </row>
    <row r="11" spans="2:8" ht="15" customHeight="1" x14ac:dyDescent="0.25">
      <c r="B11" s="9" t="s">
        <v>19</v>
      </c>
      <c r="C11" s="10">
        <v>10501567.373509999</v>
      </c>
      <c r="D11" s="10">
        <v>1377903.1635299977</v>
      </c>
      <c r="E11" s="10">
        <f t="shared" ref="E11:E18" si="0">C11+D11</f>
        <v>11879470.537039997</v>
      </c>
      <c r="F11" s="10">
        <v>11879470.537040003</v>
      </c>
      <c r="G11" s="10">
        <v>11879470.537040003</v>
      </c>
      <c r="H11" s="11">
        <f t="shared" ref="H11:H30" si="1">G11-C11</f>
        <v>1377903.1635300033</v>
      </c>
    </row>
    <row r="12" spans="2:8" ht="15" customHeight="1" x14ac:dyDescent="0.25">
      <c r="B12" s="12" t="s">
        <v>20</v>
      </c>
      <c r="C12" s="13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1">
        <f t="shared" si="1"/>
        <v>0</v>
      </c>
    </row>
    <row r="13" spans="2:8" ht="15" customHeight="1" x14ac:dyDescent="0.25">
      <c r="B13" s="12" t="s">
        <v>21</v>
      </c>
      <c r="C13" s="13">
        <v>0</v>
      </c>
      <c r="D13" s="10">
        <v>0</v>
      </c>
      <c r="E13" s="10">
        <f t="shared" si="0"/>
        <v>0</v>
      </c>
      <c r="F13" s="10">
        <v>0</v>
      </c>
      <c r="G13" s="10">
        <v>0</v>
      </c>
      <c r="H13" s="11">
        <f t="shared" si="1"/>
        <v>0</v>
      </c>
    </row>
    <row r="14" spans="2:8" ht="15" customHeight="1" x14ac:dyDescent="0.25">
      <c r="B14" s="12" t="s">
        <v>22</v>
      </c>
      <c r="C14" s="13">
        <v>1210901.0330099987</v>
      </c>
      <c r="D14" s="10">
        <v>4648279.7687699972</v>
      </c>
      <c r="E14" s="10">
        <f t="shared" si="0"/>
        <v>5859180.8017799957</v>
      </c>
      <c r="F14" s="10">
        <v>5859180.8017799975</v>
      </c>
      <c r="G14" s="10">
        <v>5859180.8017799975</v>
      </c>
      <c r="H14" s="11">
        <f t="shared" si="1"/>
        <v>4648279.768769999</v>
      </c>
    </row>
    <row r="15" spans="2:8" ht="15" customHeight="1" x14ac:dyDescent="0.25">
      <c r="B15" s="12" t="s">
        <v>23</v>
      </c>
      <c r="C15" s="13">
        <v>301421.55490999995</v>
      </c>
      <c r="D15" s="10">
        <v>-158108.65184999994</v>
      </c>
      <c r="E15" s="10">
        <f t="shared" si="0"/>
        <v>143312.90306000001</v>
      </c>
      <c r="F15" s="10">
        <v>143312.90306000001</v>
      </c>
      <c r="G15" s="10">
        <v>143312.90306000001</v>
      </c>
      <c r="H15" s="11">
        <f t="shared" si="1"/>
        <v>-158108.65184999994</v>
      </c>
    </row>
    <row r="16" spans="2:8" ht="15" customHeight="1" x14ac:dyDescent="0.25">
      <c r="B16" s="12" t="s">
        <v>24</v>
      </c>
      <c r="C16" s="13">
        <v>6069855.3086899985</v>
      </c>
      <c r="D16" s="10">
        <v>-2241051.7286999999</v>
      </c>
      <c r="E16" s="10">
        <f t="shared" si="0"/>
        <v>3828803.5799899986</v>
      </c>
      <c r="F16" s="10">
        <v>3828803.5799899986</v>
      </c>
      <c r="G16" s="10">
        <v>3828803.5799899986</v>
      </c>
      <c r="H16" s="11">
        <f t="shared" si="1"/>
        <v>-2241051.7286999999</v>
      </c>
    </row>
    <row r="17" spans="2:8" ht="22.5" x14ac:dyDescent="0.25">
      <c r="B17" s="12" t="s">
        <v>25</v>
      </c>
      <c r="C17" s="13">
        <v>78931121.44186002</v>
      </c>
      <c r="D17" s="10">
        <v>3808574.3154599667</v>
      </c>
      <c r="E17" s="10">
        <f t="shared" si="0"/>
        <v>82739695.757319987</v>
      </c>
      <c r="F17" s="10">
        <v>82739695.757319987</v>
      </c>
      <c r="G17" s="10">
        <v>82739695.757319987</v>
      </c>
      <c r="H17" s="11">
        <f t="shared" si="1"/>
        <v>3808574.3154599667</v>
      </c>
    </row>
    <row r="18" spans="2:8" ht="22.5" x14ac:dyDescent="0.25">
      <c r="B18" s="12" t="s">
        <v>26</v>
      </c>
      <c r="C18" s="13">
        <v>0</v>
      </c>
      <c r="D18" s="10">
        <v>0</v>
      </c>
      <c r="E18" s="10">
        <f t="shared" si="0"/>
        <v>0</v>
      </c>
      <c r="F18" s="10">
        <v>0</v>
      </c>
      <c r="G18" s="10">
        <v>0</v>
      </c>
      <c r="H18" s="11">
        <f t="shared" si="1"/>
        <v>0</v>
      </c>
    </row>
    <row r="19" spans="2:8" x14ac:dyDescent="0.25">
      <c r="B19" s="14"/>
      <c r="C19" s="13"/>
      <c r="D19" s="10"/>
      <c r="E19" s="10"/>
      <c r="F19" s="10"/>
      <c r="G19" s="10"/>
      <c r="H19" s="11"/>
    </row>
    <row r="20" spans="2:8" ht="33.75" x14ac:dyDescent="0.25">
      <c r="B20" s="15" t="s">
        <v>27</v>
      </c>
      <c r="C20" s="16">
        <f>SUM(C21:C24)</f>
        <v>0</v>
      </c>
      <c r="D20" s="8">
        <v>0</v>
      </c>
      <c r="E20" s="8">
        <f t="shared" ref="E20:E24" si="2">C20+D20</f>
        <v>0</v>
      </c>
      <c r="F20" s="8">
        <f>SUM(F21:F24)</f>
        <v>0</v>
      </c>
      <c r="G20" s="8">
        <f>SUM(G21:G24)</f>
        <v>0</v>
      </c>
      <c r="H20" s="17">
        <f t="shared" si="1"/>
        <v>0</v>
      </c>
    </row>
    <row r="21" spans="2:8" ht="16.5" customHeight="1" x14ac:dyDescent="0.25">
      <c r="B21" s="12" t="s">
        <v>20</v>
      </c>
      <c r="C21" s="13">
        <v>0</v>
      </c>
      <c r="D21" s="10">
        <v>0</v>
      </c>
      <c r="E21" s="10">
        <f t="shared" si="2"/>
        <v>0</v>
      </c>
      <c r="F21" s="10">
        <v>0</v>
      </c>
      <c r="G21" s="10">
        <v>0</v>
      </c>
      <c r="H21" s="11">
        <f t="shared" si="1"/>
        <v>0</v>
      </c>
    </row>
    <row r="22" spans="2:8" ht="16.5" customHeight="1" x14ac:dyDescent="0.25">
      <c r="B22" s="12" t="s">
        <v>23</v>
      </c>
      <c r="C22" s="13">
        <v>0</v>
      </c>
      <c r="D22" s="10">
        <v>0</v>
      </c>
      <c r="E22" s="10">
        <f t="shared" si="2"/>
        <v>0</v>
      </c>
      <c r="F22" s="10">
        <v>0</v>
      </c>
      <c r="G22" s="10">
        <v>0</v>
      </c>
      <c r="H22" s="11">
        <f t="shared" si="1"/>
        <v>0</v>
      </c>
    </row>
    <row r="23" spans="2:8" x14ac:dyDescent="0.25">
      <c r="B23" s="12" t="s">
        <v>28</v>
      </c>
      <c r="C23" s="13">
        <v>0</v>
      </c>
      <c r="D23" s="10">
        <v>0</v>
      </c>
      <c r="E23" s="10">
        <f t="shared" si="2"/>
        <v>0</v>
      </c>
      <c r="F23" s="10">
        <v>0</v>
      </c>
      <c r="G23" s="10">
        <v>0</v>
      </c>
      <c r="H23" s="11">
        <f t="shared" si="1"/>
        <v>0</v>
      </c>
    </row>
    <row r="24" spans="2:8" ht="22.5" x14ac:dyDescent="0.25">
      <c r="B24" s="12" t="s">
        <v>26</v>
      </c>
      <c r="C24" s="13">
        <v>0</v>
      </c>
      <c r="D24" s="10">
        <v>0</v>
      </c>
      <c r="E24" s="10">
        <f t="shared" si="2"/>
        <v>0</v>
      </c>
      <c r="F24" s="10">
        <v>0</v>
      </c>
      <c r="G24" s="10">
        <v>0</v>
      </c>
      <c r="H24" s="11">
        <f t="shared" si="1"/>
        <v>0</v>
      </c>
    </row>
    <row r="25" spans="2:8" x14ac:dyDescent="0.25">
      <c r="B25" s="14"/>
      <c r="C25" s="10"/>
      <c r="D25" s="10"/>
      <c r="E25" s="10"/>
      <c r="F25" s="10"/>
      <c r="G25" s="10"/>
      <c r="H25" s="11">
        <f t="shared" si="1"/>
        <v>0</v>
      </c>
    </row>
    <row r="26" spans="2:8" x14ac:dyDescent="0.25">
      <c r="B26" s="18" t="s">
        <v>29</v>
      </c>
      <c r="C26" s="8">
        <f>SUM(C27)</f>
        <v>10152237.969079999</v>
      </c>
      <c r="D26" s="8">
        <f>D27</f>
        <v>-92725.756890000775</v>
      </c>
      <c r="E26" s="8">
        <f t="shared" ref="E26:E27" si="3">C26+D26</f>
        <v>10059512.212189998</v>
      </c>
      <c r="F26" s="8">
        <f>SUM(F27)</f>
        <v>10059512.212189998</v>
      </c>
      <c r="G26" s="8">
        <f>SUM(G27)</f>
        <v>10059512.212189998</v>
      </c>
      <c r="H26" s="17">
        <f t="shared" si="1"/>
        <v>-92725.756890000775</v>
      </c>
    </row>
    <row r="27" spans="2:8" ht="15" customHeight="1" x14ac:dyDescent="0.25">
      <c r="B27" s="12" t="s">
        <v>29</v>
      </c>
      <c r="C27" s="13">
        <v>10152237.969079999</v>
      </c>
      <c r="D27" s="10">
        <v>-92725.756890000775</v>
      </c>
      <c r="E27" s="10">
        <f t="shared" si="3"/>
        <v>10059512.212189998</v>
      </c>
      <c r="F27" s="10">
        <v>10059512.212189998</v>
      </c>
      <c r="G27" s="10">
        <v>10059512.212189998</v>
      </c>
      <c r="H27" s="11">
        <f t="shared" si="1"/>
        <v>-92725.756890000775</v>
      </c>
    </row>
    <row r="28" spans="2:8" x14ac:dyDescent="0.25">
      <c r="B28" s="19"/>
      <c r="C28" s="20"/>
      <c r="D28" s="20"/>
      <c r="E28" s="20"/>
      <c r="F28" s="20"/>
      <c r="G28" s="20"/>
      <c r="H28" s="21"/>
    </row>
    <row r="29" spans="2:8" x14ac:dyDescent="0.25">
      <c r="B29" s="27" t="s">
        <v>30</v>
      </c>
      <c r="C29" s="28">
        <f>SUM(C10+C20+C26)</f>
        <v>107167104.68106002</v>
      </c>
      <c r="D29" s="28">
        <f t="shared" ref="D29:G29" si="4">SUM(D10+D20+D26)</f>
        <v>7342871.1103199609</v>
      </c>
      <c r="E29" s="28">
        <f t="shared" ref="E29" si="5">C29+D29</f>
        <v>114509975.79137997</v>
      </c>
      <c r="F29" s="28">
        <f t="shared" si="4"/>
        <v>114509975.79137999</v>
      </c>
      <c r="G29" s="28">
        <f t="shared" si="4"/>
        <v>114509975.79137999</v>
      </c>
      <c r="H29" s="32">
        <f t="shared" si="1"/>
        <v>7342871.110319972</v>
      </c>
    </row>
    <row r="30" spans="2:8" x14ac:dyDescent="0.25">
      <c r="B30" s="1"/>
      <c r="C30" s="1"/>
      <c r="D30" s="1"/>
      <c r="E30" s="1"/>
      <c r="F30" s="34" t="s">
        <v>31</v>
      </c>
      <c r="G30" s="34"/>
      <c r="H30" s="33">
        <f t="shared" si="1"/>
        <v>0</v>
      </c>
    </row>
    <row r="31" spans="2:8" x14ac:dyDescent="0.25">
      <c r="B31" s="2" t="s">
        <v>32</v>
      </c>
      <c r="C31" s="3"/>
      <c r="D31" s="3"/>
      <c r="E31" s="3"/>
      <c r="F31" s="3"/>
      <c r="G31" s="3"/>
      <c r="H31" s="3"/>
    </row>
    <row r="32" spans="2:8" x14ac:dyDescent="0.25">
      <c r="B32" s="2" t="s">
        <v>33</v>
      </c>
      <c r="C32" s="3"/>
      <c r="D32" s="3"/>
      <c r="E32" s="3"/>
      <c r="F32" s="3"/>
      <c r="G32" s="3"/>
      <c r="H32" s="3"/>
    </row>
    <row r="33" spans="2:9" ht="39" customHeight="1" x14ac:dyDescent="0.25">
      <c r="B33" s="35" t="s">
        <v>34</v>
      </c>
      <c r="C33" s="35"/>
      <c r="D33" s="35"/>
      <c r="E33" s="35"/>
      <c r="F33" s="35"/>
      <c r="G33" s="35"/>
      <c r="H33" s="35"/>
    </row>
    <row r="34" spans="2:9" x14ac:dyDescent="0.25">
      <c r="B34" s="4"/>
    </row>
    <row r="36" spans="2:9" x14ac:dyDescent="0.25">
      <c r="I36" s="5"/>
    </row>
    <row r="38" spans="2:9" x14ac:dyDescent="0.25">
      <c r="C38" s="6"/>
      <c r="D38" s="6"/>
      <c r="E38" s="6"/>
      <c r="F38" s="6"/>
      <c r="G38" s="6"/>
      <c r="H38" s="6"/>
    </row>
    <row r="39" spans="2:9" x14ac:dyDescent="0.25">
      <c r="C39" s="6"/>
      <c r="D39" s="6"/>
      <c r="E39" s="6"/>
      <c r="F39" s="6"/>
      <c r="G39" s="6"/>
      <c r="H39" s="6"/>
    </row>
  </sheetData>
  <mergeCells count="10">
    <mergeCell ref="H29:H30"/>
    <mergeCell ref="F30:G30"/>
    <mergeCell ref="B33:H33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scale="99" firstPageNumber="59" fitToHeight="0" orientation="landscape" useFirstPageNumber="1" r:id="rId1"/>
  <ignoredErrors>
    <ignoredError sqref="C9:H9" numberStoredAsText="1"/>
    <ignoredError sqref="E25 E28:E29 E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II.2 EAFF</vt:lpstr>
      <vt:lpstr>'II.2 EAFF'!Área_de_impresión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Gonzalez Moreno</dc:creator>
  <cp:lastModifiedBy>Lucero Gonzalez Moreno</cp:lastModifiedBy>
  <cp:lastPrinted>2020-08-24T14:22:35Z</cp:lastPrinted>
  <dcterms:created xsi:type="dcterms:W3CDTF">2020-07-30T00:02:42Z</dcterms:created>
  <dcterms:modified xsi:type="dcterms:W3CDTF">2022-03-23T21:41:20Z</dcterms:modified>
</cp:coreProperties>
</file>