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xr:revisionPtr revIDLastSave="0" documentId="13_ncr:1_{7327D481-0C58-4D0C-B756-5A672F0A33F1}" xr6:coauthVersionLast="47" xr6:coauthVersionMax="47" xr10:uidLastSave="{00000000-0000-0000-0000-000000000000}"/>
  <bookViews>
    <workbookView xWindow="-120" yWindow="-120" windowWidth="29040" windowHeight="15840" xr2:uid="{4D4EE91F-B2C8-4C93-A0D3-76EE7097BEFC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26" i="1"/>
  <c r="F26" i="1"/>
  <c r="D27" i="1"/>
  <c r="D26" i="1" s="1"/>
  <c r="C26" i="1"/>
  <c r="H24" i="1"/>
  <c r="D24" i="1"/>
  <c r="G20" i="1"/>
  <c r="H20" i="1" s="1"/>
  <c r="F20" i="1"/>
  <c r="D23" i="1"/>
  <c r="D20" i="1" s="1"/>
  <c r="E20" i="1" s="1"/>
  <c r="H22" i="1"/>
  <c r="D22" i="1"/>
  <c r="H21" i="1"/>
  <c r="D21" i="1"/>
  <c r="C20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G10" i="1"/>
  <c r="F10" i="1"/>
  <c r="F29" i="1" s="1"/>
  <c r="D11" i="1"/>
  <c r="D10" i="1" s="1"/>
  <c r="D29" i="1" s="1"/>
  <c r="C10" i="1"/>
  <c r="E10" i="1" l="1"/>
  <c r="C29" i="1"/>
  <c r="E26" i="1"/>
  <c r="H10" i="1"/>
  <c r="G29" i="1"/>
  <c r="H26" i="1"/>
  <c r="H23" i="1"/>
  <c r="H11" i="1"/>
  <c r="H27" i="1"/>
  <c r="H29" i="1" l="1"/>
  <c r="E29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<sst xmlns="http://schemas.openxmlformats.org/spreadsheetml/2006/main" count="40" uniqueCount="36">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</sst>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left" vertical="top" wrapText="1"/>
    </xf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9E00-E942-4346-9BC2-AED4CF20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EBF1-D03A-4C8C-8745-998933E916D5}">
  <sheetPr>
    <pageSetUpPr fitToPage="1"/>
  </sheetPr>
  <dimension ref="B2:I39"/>
  <sheetViews>
    <sheetView showGridLines="0" tabSelected="1" zoomScaleNormal="100" zoomScaleSheetLayoutView="100" workbookViewId="0">
      <selection activeCell="E20" sqref="E20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2" t="s">
        <v>1</v>
      </c>
      <c r="C3" s="2"/>
      <c r="D3" s="2"/>
      <c r="E3" s="2"/>
      <c r="F3" s="2"/>
      <c r="G3" s="2"/>
      <c r="H3" s="2"/>
    </row>
    <row r="4" spans="2:8" x14ac:dyDescent="0.25">
      <c r="B4" s="2" t="s">
        <v>2</v>
      </c>
      <c r="C4" s="2"/>
      <c r="D4" s="2"/>
      <c r="E4" s="2"/>
      <c r="F4" s="2"/>
      <c r="G4" s="2"/>
      <c r="H4" s="2"/>
    </row>
    <row r="5" spans="2:8" x14ac:dyDescent="0.25">
      <c r="B5" s="3" t="s">
        <v>35</v>
      </c>
      <c r="C5" s="3"/>
      <c r="D5" s="3"/>
      <c r="E5" s="3"/>
      <c r="F5" s="3"/>
      <c r="G5" s="3"/>
      <c r="H5" s="3"/>
    </row>
    <row r="6" spans="2:8" x14ac:dyDescent="0.25">
      <c r="B6" s="4" t="s">
        <v>3</v>
      </c>
      <c r="C6" s="4"/>
      <c r="D6" s="4"/>
      <c r="E6" s="4"/>
      <c r="F6" s="4"/>
      <c r="G6" s="4"/>
      <c r="H6" s="4"/>
    </row>
    <row r="7" spans="2:8" ht="15.75" customHeight="1" x14ac:dyDescent="0.25">
      <c r="B7" s="5"/>
      <c r="C7" s="6" t="s">
        <v>4</v>
      </c>
      <c r="D7" s="6"/>
      <c r="E7" s="6"/>
      <c r="F7" s="6"/>
      <c r="G7" s="6"/>
      <c r="H7" s="7" t="s">
        <v>5</v>
      </c>
    </row>
    <row r="8" spans="2:8" ht="22.5" x14ac:dyDescent="0.25">
      <c r="B8" s="8" t="s">
        <v>6</v>
      </c>
      <c r="C8" s="9" t="s">
        <v>7</v>
      </c>
      <c r="D8" s="10" t="s">
        <v>8</v>
      </c>
      <c r="E8" s="9" t="s">
        <v>9</v>
      </c>
      <c r="F8" s="9" t="s">
        <v>10</v>
      </c>
      <c r="G8" s="9" t="s">
        <v>11</v>
      </c>
      <c r="H8" s="11"/>
    </row>
    <row r="9" spans="2:8" x14ac:dyDescent="0.25">
      <c r="B9" s="12"/>
      <c r="C9" s="13" t="s">
        <v>12</v>
      </c>
      <c r="D9" s="13" t="s">
        <v>13</v>
      </c>
      <c r="E9" s="9" t="s">
        <v>14</v>
      </c>
      <c r="F9" s="13" t="s">
        <v>15</v>
      </c>
      <c r="G9" s="13" t="s">
        <v>16</v>
      </c>
      <c r="H9" s="9" t="s">
        <v>17</v>
      </c>
    </row>
    <row r="10" spans="2:8" x14ac:dyDescent="0.25">
      <c r="B10" s="14" t="s">
        <v>18</v>
      </c>
      <c r="C10" s="15">
        <f>SUM(C11:C18)</f>
        <v>110937815.07078999</v>
      </c>
      <c r="D10" s="15">
        <f>SUM(D11:D18)</f>
        <v>14622207.697910024</v>
      </c>
      <c r="E10" s="15">
        <f>C10+D10</f>
        <v>125560022.76870002</v>
      </c>
      <c r="F10" s="15">
        <f>SUM(F11:F18)</f>
        <v>125560022.76870003</v>
      </c>
      <c r="G10" s="15">
        <f>SUM(G11:G18)</f>
        <v>125560022.76870003</v>
      </c>
      <c r="H10" s="15">
        <f>G10-C10</f>
        <v>14622207.697910041</v>
      </c>
    </row>
    <row r="11" spans="2:8" x14ac:dyDescent="0.25">
      <c r="B11" s="16" t="s">
        <v>19</v>
      </c>
      <c r="C11" s="17">
        <v>12873389.635470001</v>
      </c>
      <c r="D11" s="17">
        <f>E11-C11</f>
        <v>2113424.9971499983</v>
      </c>
      <c r="E11" s="17">
        <v>14986814.632619999</v>
      </c>
      <c r="F11" s="17">
        <v>14986814.632619999</v>
      </c>
      <c r="G11" s="17">
        <v>14986814.632619999</v>
      </c>
      <c r="H11" s="18">
        <f t="shared" ref="H11:H30" si="0">G11-C11</f>
        <v>2113424.9971499983</v>
      </c>
    </row>
    <row r="12" spans="2:8" ht="16.5" customHeight="1" x14ac:dyDescent="0.25">
      <c r="B12" s="19" t="s">
        <v>20</v>
      </c>
      <c r="C12" s="20">
        <v>0</v>
      </c>
      <c r="D12" s="17">
        <f t="shared" ref="D12:D18" si="1">E12-C12</f>
        <v>0</v>
      </c>
      <c r="E12" s="17">
        <v>0</v>
      </c>
      <c r="F12" s="17">
        <v>0</v>
      </c>
      <c r="G12" s="17">
        <v>0</v>
      </c>
      <c r="H12" s="18">
        <f t="shared" si="0"/>
        <v>0</v>
      </c>
    </row>
    <row r="13" spans="2:8" ht="15" customHeight="1" x14ac:dyDescent="0.25">
      <c r="B13" s="19" t="s">
        <v>21</v>
      </c>
      <c r="C13" s="20">
        <v>0</v>
      </c>
      <c r="D13" s="17">
        <f t="shared" si="1"/>
        <v>0</v>
      </c>
      <c r="E13" s="17">
        <v>0</v>
      </c>
      <c r="F13" s="17">
        <v>0</v>
      </c>
      <c r="G13" s="17">
        <v>0</v>
      </c>
      <c r="H13" s="18">
        <f t="shared" si="0"/>
        <v>0</v>
      </c>
    </row>
    <row r="14" spans="2:8" ht="15" customHeight="1" x14ac:dyDescent="0.25">
      <c r="B14" s="19" t="s">
        <v>22</v>
      </c>
      <c r="C14" s="20">
        <v>2145868.6509999996</v>
      </c>
      <c r="D14" s="17">
        <f t="shared" si="1"/>
        <v>5620538.8732500002</v>
      </c>
      <c r="E14" s="17">
        <v>7766407.5242499998</v>
      </c>
      <c r="F14" s="17">
        <v>7766407.5242499998</v>
      </c>
      <c r="G14" s="17">
        <v>7766407.5242499998</v>
      </c>
      <c r="H14" s="18">
        <f t="shared" si="0"/>
        <v>5620538.8732500002</v>
      </c>
    </row>
    <row r="15" spans="2:8" ht="15" customHeight="1" x14ac:dyDescent="0.25">
      <c r="B15" s="19" t="s">
        <v>23</v>
      </c>
      <c r="C15" s="20">
        <v>310464.37293999991</v>
      </c>
      <c r="D15" s="17">
        <f t="shared" si="1"/>
        <v>19310.573110000172</v>
      </c>
      <c r="E15" s="17">
        <v>329774.94605000009</v>
      </c>
      <c r="F15" s="17">
        <v>329774.94605000009</v>
      </c>
      <c r="G15" s="17">
        <v>329774.94605000009</v>
      </c>
      <c r="H15" s="18">
        <f t="shared" si="0"/>
        <v>19310.573110000172</v>
      </c>
    </row>
    <row r="16" spans="2:8" ht="15" customHeight="1" x14ac:dyDescent="0.25">
      <c r="B16" s="19" t="s">
        <v>24</v>
      </c>
      <c r="C16" s="20">
        <v>8360812.9271600023</v>
      </c>
      <c r="D16" s="17">
        <f t="shared" si="1"/>
        <v>526414.27828999981</v>
      </c>
      <c r="E16" s="17">
        <v>8887227.2054500021</v>
      </c>
      <c r="F16" s="17">
        <v>8887227.2054500021</v>
      </c>
      <c r="G16" s="17">
        <v>8887227.2054500021</v>
      </c>
      <c r="H16" s="18">
        <f t="shared" si="0"/>
        <v>526414.27828999981</v>
      </c>
    </row>
    <row r="17" spans="2:8" ht="22.5" x14ac:dyDescent="0.25">
      <c r="B17" s="19" t="s">
        <v>25</v>
      </c>
      <c r="C17" s="20">
        <v>87247279.484219998</v>
      </c>
      <c r="D17" s="17">
        <f t="shared" si="1"/>
        <v>6296229.7401100248</v>
      </c>
      <c r="E17" s="17">
        <v>93543509.224330023</v>
      </c>
      <c r="F17" s="17">
        <v>93543509.224330023</v>
      </c>
      <c r="G17" s="17">
        <v>93543509.224330023</v>
      </c>
      <c r="H17" s="18">
        <f t="shared" si="0"/>
        <v>6296229.7401100248</v>
      </c>
    </row>
    <row r="18" spans="2:8" ht="22.5" x14ac:dyDescent="0.25">
      <c r="B18" s="19" t="s">
        <v>26</v>
      </c>
      <c r="C18" s="20">
        <v>0</v>
      </c>
      <c r="D18" s="17">
        <f t="shared" si="1"/>
        <v>46289.235999999997</v>
      </c>
      <c r="E18" s="17">
        <v>46289.235999999997</v>
      </c>
      <c r="F18" s="17">
        <v>46289.235999999997</v>
      </c>
      <c r="G18" s="17">
        <v>46289.235999999997</v>
      </c>
      <c r="H18" s="18">
        <f t="shared" si="0"/>
        <v>46289.235999999997</v>
      </c>
    </row>
    <row r="19" spans="2:8" x14ac:dyDescent="0.25">
      <c r="B19" s="21"/>
      <c r="C19" s="20"/>
      <c r="D19" s="17"/>
      <c r="E19" s="17"/>
      <c r="F19" s="17"/>
      <c r="G19" s="17"/>
      <c r="H19" s="18"/>
    </row>
    <row r="20" spans="2:8" ht="33.75" x14ac:dyDescent="0.25">
      <c r="B20" s="22" t="s">
        <v>27</v>
      </c>
      <c r="C20" s="23">
        <f>SUM(C21:C24)</f>
        <v>0</v>
      </c>
      <c r="D20" s="15">
        <f>SUM(D21:D24)</f>
        <v>0</v>
      </c>
      <c r="E20" s="15">
        <f t="shared" ref="E20" si="2">C20+D20</f>
        <v>0</v>
      </c>
      <c r="F20" s="15">
        <f>SUM(F21:F24)</f>
        <v>0</v>
      </c>
      <c r="G20" s="15">
        <f>SUM(G21:G24)</f>
        <v>0</v>
      </c>
      <c r="H20" s="24">
        <f t="shared" si="0"/>
        <v>0</v>
      </c>
    </row>
    <row r="21" spans="2:8" ht="16.5" customHeight="1" x14ac:dyDescent="0.25">
      <c r="B21" s="19" t="s">
        <v>20</v>
      </c>
      <c r="C21" s="20">
        <v>0</v>
      </c>
      <c r="D21" s="17">
        <f t="shared" ref="D21:D24" si="3">E21-C21</f>
        <v>0</v>
      </c>
      <c r="E21" s="17">
        <v>0</v>
      </c>
      <c r="F21" s="17">
        <v>0</v>
      </c>
      <c r="G21" s="17">
        <v>0</v>
      </c>
      <c r="H21" s="18">
        <f t="shared" si="0"/>
        <v>0</v>
      </c>
    </row>
    <row r="22" spans="2:8" ht="16.5" customHeight="1" x14ac:dyDescent="0.25">
      <c r="B22" s="19" t="s">
        <v>23</v>
      </c>
      <c r="C22" s="20">
        <v>0</v>
      </c>
      <c r="D22" s="17">
        <f t="shared" si="3"/>
        <v>0</v>
      </c>
      <c r="E22" s="17">
        <v>0</v>
      </c>
      <c r="F22" s="17">
        <v>0</v>
      </c>
      <c r="G22" s="17">
        <v>0</v>
      </c>
      <c r="H22" s="18">
        <f t="shared" si="0"/>
        <v>0</v>
      </c>
    </row>
    <row r="23" spans="2:8" x14ac:dyDescent="0.25">
      <c r="B23" s="19" t="s">
        <v>28</v>
      </c>
      <c r="C23" s="20">
        <v>0</v>
      </c>
      <c r="D23" s="17">
        <f t="shared" si="3"/>
        <v>0</v>
      </c>
      <c r="E23" s="17">
        <v>0</v>
      </c>
      <c r="F23" s="17">
        <v>0</v>
      </c>
      <c r="G23" s="17">
        <v>0</v>
      </c>
      <c r="H23" s="18">
        <f t="shared" si="0"/>
        <v>0</v>
      </c>
    </row>
    <row r="24" spans="2:8" ht="22.5" x14ac:dyDescent="0.25">
      <c r="B24" s="19" t="s">
        <v>26</v>
      </c>
      <c r="C24" s="20">
        <v>0</v>
      </c>
      <c r="D24" s="17">
        <f t="shared" si="3"/>
        <v>0</v>
      </c>
      <c r="E24" s="17">
        <v>0</v>
      </c>
      <c r="F24" s="17">
        <v>0</v>
      </c>
      <c r="G24" s="17">
        <v>0</v>
      </c>
      <c r="H24" s="18">
        <f t="shared" si="0"/>
        <v>0</v>
      </c>
    </row>
    <row r="25" spans="2:8" x14ac:dyDescent="0.25">
      <c r="B25" s="21"/>
      <c r="C25" s="17"/>
      <c r="D25" s="17"/>
      <c r="E25" s="17"/>
      <c r="F25" s="17"/>
      <c r="G25" s="17"/>
      <c r="H25" s="18"/>
    </row>
    <row r="26" spans="2:8" x14ac:dyDescent="0.25">
      <c r="B26" s="25" t="s">
        <v>29</v>
      </c>
      <c r="C26" s="15">
        <f>SUM(C27)</f>
        <v>7256437.8879899997</v>
      </c>
      <c r="D26" s="15">
        <f>SUM(D27)</f>
        <v>21208564.7971</v>
      </c>
      <c r="E26" s="15">
        <f t="shared" ref="E26:E29" si="4">C26+D26</f>
        <v>28465002.685089998</v>
      </c>
      <c r="F26" s="15">
        <f>SUM(F27)</f>
        <v>28465002.685090002</v>
      </c>
      <c r="G26" s="15">
        <f>SUM(G27)</f>
        <v>28465002.685090002</v>
      </c>
      <c r="H26" s="24">
        <f t="shared" si="0"/>
        <v>21208564.7971</v>
      </c>
    </row>
    <row r="27" spans="2:8" ht="15" customHeight="1" x14ac:dyDescent="0.25">
      <c r="B27" s="19" t="s">
        <v>29</v>
      </c>
      <c r="C27" s="20">
        <v>7256437.8879899997</v>
      </c>
      <c r="D27" s="17">
        <f>E27-C27</f>
        <v>21208564.7971</v>
      </c>
      <c r="E27" s="17">
        <v>28465002.685090002</v>
      </c>
      <c r="F27" s="17">
        <v>28465002.685090002</v>
      </c>
      <c r="G27" s="17">
        <v>28465002.685090002</v>
      </c>
      <c r="H27" s="18">
        <f t="shared" si="0"/>
        <v>21208564.7971</v>
      </c>
    </row>
    <row r="28" spans="2:8" x14ac:dyDescent="0.25">
      <c r="B28" s="26"/>
      <c r="C28" s="27"/>
      <c r="D28" s="27"/>
      <c r="E28" s="27"/>
      <c r="F28" s="27"/>
      <c r="G28" s="27"/>
      <c r="H28" s="28"/>
    </row>
    <row r="29" spans="2:8" x14ac:dyDescent="0.25">
      <c r="B29" s="29" t="s">
        <v>30</v>
      </c>
      <c r="C29" s="30">
        <f>SUM(C10+C20+C26)</f>
        <v>118194252.95877999</v>
      </c>
      <c r="D29" s="30">
        <f t="shared" ref="D29:G29" si="5">SUM(D10+D20+D26)</f>
        <v>35830772.495010026</v>
      </c>
      <c r="E29" s="30">
        <f t="shared" si="4"/>
        <v>154025025.45379001</v>
      </c>
      <c r="F29" s="30">
        <f t="shared" si="5"/>
        <v>154025025.45379004</v>
      </c>
      <c r="G29" s="31">
        <f t="shared" si="5"/>
        <v>154025025.45379004</v>
      </c>
      <c r="H29" s="32">
        <f t="shared" si="0"/>
        <v>35830772.495010048</v>
      </c>
    </row>
    <row r="30" spans="2:8" x14ac:dyDescent="0.25">
      <c r="B30" s="33"/>
      <c r="C30" s="33"/>
      <c r="D30" s="33"/>
      <c r="E30" s="33"/>
      <c r="F30" s="34" t="s">
        <v>31</v>
      </c>
      <c r="G30" s="34"/>
      <c r="H30" s="35">
        <f t="shared" si="0"/>
        <v>0</v>
      </c>
    </row>
    <row r="31" spans="2:8" x14ac:dyDescent="0.25">
      <c r="B31" s="36" t="s">
        <v>32</v>
      </c>
      <c r="C31" s="37"/>
      <c r="D31" s="37"/>
      <c r="E31" s="37"/>
      <c r="F31" s="37"/>
      <c r="G31" s="37"/>
      <c r="H31" s="37"/>
    </row>
    <row r="32" spans="2:8" x14ac:dyDescent="0.25">
      <c r="B32" s="36" t="s">
        <v>33</v>
      </c>
      <c r="C32" s="37"/>
      <c r="D32" s="37"/>
      <c r="E32" s="37"/>
      <c r="F32" s="37"/>
      <c r="G32" s="37"/>
      <c r="H32" s="37"/>
    </row>
    <row r="33" spans="2:9" ht="39" customHeight="1" x14ac:dyDescent="0.25">
      <c r="B33" s="38" t="s">
        <v>34</v>
      </c>
      <c r="C33" s="38"/>
      <c r="D33" s="38"/>
      <c r="E33" s="38"/>
      <c r="F33" s="38"/>
      <c r="G33" s="38"/>
      <c r="H33" s="38"/>
    </row>
    <row r="34" spans="2:9" x14ac:dyDescent="0.25">
      <c r="B34" s="39"/>
    </row>
    <row r="36" spans="2:9" x14ac:dyDescent="0.25">
      <c r="I36" s="40"/>
    </row>
    <row r="38" spans="2:9" x14ac:dyDescent="0.25">
      <c r="C38" s="41"/>
      <c r="D38" s="41"/>
      <c r="E38" s="41"/>
      <c r="F38" s="41"/>
      <c r="G38" s="41"/>
      <c r="H38" s="41"/>
    </row>
    <row r="39" spans="2:9" x14ac:dyDescent="0.25">
      <c r="C39" s="41"/>
      <c r="D39" s="41"/>
      <c r="E39" s="41"/>
      <c r="F39" s="41"/>
      <c r="G39" s="41"/>
      <c r="H39" s="41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cp:lastPrinted>2023-01-30T15:22:39Z</cp:lastPrinted>
  <dcterms:created xsi:type="dcterms:W3CDTF">2023-01-30T15:22:16Z</dcterms:created>
  <dcterms:modified xsi:type="dcterms:W3CDTF">2023-01-30T15:23:12Z</dcterms:modified>
</cp:coreProperties>
</file>