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3. Reportes Validados\"/>
    </mc:Choice>
  </mc:AlternateContent>
  <bookViews>
    <workbookView xWindow="0" yWindow="0" windowWidth="28800" windowHeight="12435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7" i="1"/>
  <c r="D27" i="1"/>
  <c r="F26" i="1"/>
  <c r="C26" i="1"/>
  <c r="H24" i="1"/>
  <c r="D24" i="1"/>
  <c r="H23" i="1"/>
  <c r="D23" i="1"/>
  <c r="H22" i="1"/>
  <c r="D22" i="1"/>
  <c r="H21" i="1"/>
  <c r="D21" i="1"/>
  <c r="D20" i="1" s="1"/>
  <c r="F20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C10" i="1"/>
  <c r="D26" i="1" l="1"/>
  <c r="E26" i="1"/>
  <c r="D10" i="1"/>
  <c r="C20" i="1"/>
  <c r="C29" i="1" s="1"/>
  <c r="F10" i="1"/>
  <c r="G10" i="1"/>
  <c r="G20" i="1"/>
  <c r="G26" i="1"/>
  <c r="H26" i="1" l="1"/>
  <c r="D29" i="1"/>
  <c r="E20" i="1"/>
  <c r="H20" i="1"/>
  <c r="E10" i="1"/>
  <c r="H10" i="1"/>
  <c r="G29" i="1"/>
  <c r="F29" i="1"/>
  <c r="H29" i="1" l="1"/>
  <c r="E29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<sst xmlns="http://schemas.openxmlformats.org/spreadsheetml/2006/main" count="40" uniqueCount="36">
  <si>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</si>
  <si>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</si>
  <si>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</si>
  <si>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30 de septiembre de 2023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</si>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</sst>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11" fillId="0" borderId="0" xfId="1" applyAlignment="1">
      <alignment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tabSelected="1" zoomScale="115" zoomScaleNormal="115" zoomScaleSheetLayoutView="100" workbookViewId="0">
      <selection activeCell="B13" sqref="B13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15.85546875" bestFit="1" customWidth="1"/>
    <col min="10" max="10" width="14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2" t="s">
        <v>1</v>
      </c>
      <c r="C3" s="2"/>
      <c r="D3" s="2"/>
      <c r="E3" s="2"/>
      <c r="F3" s="2"/>
      <c r="G3" s="2"/>
      <c r="H3" s="2"/>
    </row>
    <row r="4" spans="2:8" x14ac:dyDescent="0.25">
      <c r="B4" s="2" t="s">
        <v>2</v>
      </c>
      <c r="C4" s="2"/>
      <c r="D4" s="2"/>
      <c r="E4" s="2"/>
      <c r="F4" s="2"/>
      <c r="G4" s="2"/>
      <c r="H4" s="2"/>
    </row>
    <row r="5" spans="2:8" x14ac:dyDescent="0.25">
      <c r="B5" s="3" t="s">
        <v>3</v>
      </c>
      <c r="C5" s="3"/>
      <c r="D5" s="3"/>
      <c r="E5" s="3"/>
      <c r="F5" s="3"/>
      <c r="G5" s="3"/>
      <c r="H5" s="3"/>
    </row>
    <row r="6" spans="2:8" x14ac:dyDescent="0.25">
      <c r="B6" s="4" t="s">
        <v>4</v>
      </c>
      <c r="C6" s="4"/>
      <c r="D6" s="4"/>
      <c r="E6" s="4"/>
      <c r="F6" s="4"/>
      <c r="G6" s="4"/>
      <c r="H6" s="4"/>
    </row>
    <row r="7" spans="2:8" ht="15.75" customHeight="1" x14ac:dyDescent="0.25">
      <c r="B7" s="5"/>
      <c r="C7" s="6" t="s">
        <v>5</v>
      </c>
      <c r="D7" s="6"/>
      <c r="E7" s="6"/>
      <c r="F7" s="6"/>
      <c r="G7" s="6"/>
      <c r="H7" s="7" t="s">
        <v>6</v>
      </c>
    </row>
    <row r="8" spans="2:8" ht="22.5" x14ac:dyDescent="0.25">
      <c r="B8" s="8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11"/>
    </row>
    <row r="9" spans="2:8" x14ac:dyDescent="0.25">
      <c r="B9" s="12"/>
      <c r="C9" s="13" t="s">
        <v>13</v>
      </c>
      <c r="D9" s="13" t="s">
        <v>14</v>
      </c>
      <c r="E9" s="9" t="s">
        <v>15</v>
      </c>
      <c r="F9" s="13" t="s">
        <v>16</v>
      </c>
      <c r="G9" s="13" t="s">
        <v>17</v>
      </c>
      <c r="H9" s="9" t="s">
        <v>18</v>
      </c>
    </row>
    <row r="10" spans="2:8" ht="29.25" customHeight="1" x14ac:dyDescent="0.25">
      <c r="B10" s="14" t="s">
        <v>19</v>
      </c>
      <c r="C10" s="15">
        <f>SUM(C11:C18)</f>
        <v>130004807.55218998</v>
      </c>
      <c r="D10" s="15">
        <f>SUM(D11:D18)</f>
        <v>13107490.677640051</v>
      </c>
      <c r="E10" s="15">
        <f>C10+D10</f>
        <v>143112298.22983003</v>
      </c>
      <c r="F10" s="15">
        <f>SUM(F11:F18)</f>
        <v>107634014.92998001</v>
      </c>
      <c r="G10" s="15">
        <f>SUM(G11:G18)</f>
        <v>107634014.92998001</v>
      </c>
      <c r="H10" s="15">
        <f>G10-C10</f>
        <v>-22370792.622209966</v>
      </c>
    </row>
    <row r="11" spans="2:8" x14ac:dyDescent="0.25">
      <c r="B11" s="16" t="s">
        <v>20</v>
      </c>
      <c r="C11" s="17">
        <v>17717482.999859996</v>
      </c>
      <c r="D11" s="17">
        <f>E11-C11</f>
        <v>193286.22764999792</v>
      </c>
      <c r="E11" s="17">
        <v>17910769.227509994</v>
      </c>
      <c r="F11" s="17">
        <v>13513384.073290002</v>
      </c>
      <c r="G11" s="17">
        <v>13513384.073290002</v>
      </c>
      <c r="H11" s="18">
        <f t="shared" ref="H11:H30" si="0">G11-C11</f>
        <v>-4204098.9265699945</v>
      </c>
    </row>
    <row r="12" spans="2:8" ht="16.5" customHeight="1" x14ac:dyDescent="0.25">
      <c r="B12" s="19" t="s">
        <v>21</v>
      </c>
      <c r="C12" s="20">
        <v>0</v>
      </c>
      <c r="D12" s="17">
        <f t="shared" ref="D12:D18" si="1">E12-C12</f>
        <v>0</v>
      </c>
      <c r="E12" s="17">
        <v>0</v>
      </c>
      <c r="F12" s="17">
        <v>0</v>
      </c>
      <c r="G12" s="17">
        <v>0</v>
      </c>
      <c r="H12" s="18">
        <f t="shared" si="0"/>
        <v>0</v>
      </c>
    </row>
    <row r="13" spans="2:8" ht="15" customHeight="1" x14ac:dyDescent="0.25">
      <c r="B13" s="19" t="s">
        <v>22</v>
      </c>
      <c r="C13" s="20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8">
        <f t="shared" si="0"/>
        <v>0</v>
      </c>
    </row>
    <row r="14" spans="2:8" ht="15" customHeight="1" x14ac:dyDescent="0.25">
      <c r="B14" s="19" t="s">
        <v>23</v>
      </c>
      <c r="C14" s="20">
        <v>2526993.0954499994</v>
      </c>
      <c r="D14" s="17">
        <f t="shared" si="1"/>
        <v>6587227.5196999982</v>
      </c>
      <c r="E14" s="17">
        <v>9114220.6151499972</v>
      </c>
      <c r="F14" s="17">
        <v>6873787.9448600002</v>
      </c>
      <c r="G14" s="17">
        <v>6873787.9448600002</v>
      </c>
      <c r="H14" s="18">
        <f t="shared" si="0"/>
        <v>4346794.8494100012</v>
      </c>
    </row>
    <row r="15" spans="2:8" ht="15" customHeight="1" x14ac:dyDescent="0.25">
      <c r="B15" s="19" t="s">
        <v>24</v>
      </c>
      <c r="C15" s="20">
        <v>366534.38400000008</v>
      </c>
      <c r="D15" s="17">
        <f t="shared" si="1"/>
        <v>156006.47710999992</v>
      </c>
      <c r="E15" s="17">
        <v>522540.86111</v>
      </c>
      <c r="F15" s="17">
        <v>388426.72021999996</v>
      </c>
      <c r="G15" s="17">
        <v>388426.72021999996</v>
      </c>
      <c r="H15" s="18">
        <f t="shared" si="0"/>
        <v>21892.336219999881</v>
      </c>
    </row>
    <row r="16" spans="2:8" ht="15" customHeight="1" x14ac:dyDescent="0.25">
      <c r="B16" s="19" t="s">
        <v>25</v>
      </c>
      <c r="C16" s="20">
        <v>7098536.2663500011</v>
      </c>
      <c r="D16" s="17">
        <f t="shared" si="1"/>
        <v>1094674.7304399991</v>
      </c>
      <c r="E16" s="17">
        <v>8193210.9967900002</v>
      </c>
      <c r="F16" s="17">
        <v>6811152.2371800011</v>
      </c>
      <c r="G16" s="17">
        <v>6811152.2371800011</v>
      </c>
      <c r="H16" s="18">
        <f t="shared" si="0"/>
        <v>-287384.02916999999</v>
      </c>
    </row>
    <row r="17" spans="2:8" ht="22.5" x14ac:dyDescent="0.25">
      <c r="B17" s="19" t="s">
        <v>26</v>
      </c>
      <c r="C17" s="20">
        <v>102295260.80652998</v>
      </c>
      <c r="D17" s="17">
        <f t="shared" si="1"/>
        <v>5076295.7227400541</v>
      </c>
      <c r="E17" s="17">
        <v>107371556.52927004</v>
      </c>
      <c r="F17" s="17">
        <v>80047263.954429999</v>
      </c>
      <c r="G17" s="17">
        <v>80047263.954429999</v>
      </c>
      <c r="H17" s="18">
        <f t="shared" si="0"/>
        <v>-22247996.852099985</v>
      </c>
    </row>
    <row r="18" spans="2:8" ht="22.5" x14ac:dyDescent="0.25">
      <c r="B18" s="19" t="s">
        <v>27</v>
      </c>
      <c r="C18" s="20">
        <v>0</v>
      </c>
      <c r="D18" s="17">
        <f t="shared" si="1"/>
        <v>0</v>
      </c>
      <c r="E18" s="17">
        <v>0</v>
      </c>
      <c r="F18" s="17">
        <v>0</v>
      </c>
      <c r="G18" s="17">
        <v>0</v>
      </c>
      <c r="H18" s="18">
        <f t="shared" si="0"/>
        <v>0</v>
      </c>
    </row>
    <row r="19" spans="2:8" x14ac:dyDescent="0.25">
      <c r="B19" s="21"/>
      <c r="C19" s="20"/>
      <c r="D19" s="17"/>
      <c r="E19" s="17"/>
      <c r="F19" s="17"/>
      <c r="G19" s="17"/>
      <c r="H19" s="18"/>
    </row>
    <row r="20" spans="2:8" ht="33.75" x14ac:dyDescent="0.25">
      <c r="B20" s="22" t="s">
        <v>28</v>
      </c>
      <c r="C20" s="23">
        <f>SUM(C21:C24)</f>
        <v>0</v>
      </c>
      <c r="D20" s="15">
        <f>SUM(D21:D24)</f>
        <v>0</v>
      </c>
      <c r="E20" s="15">
        <f t="shared" ref="E20" si="2">C20+D20</f>
        <v>0</v>
      </c>
      <c r="F20" s="15">
        <f>SUM(F21:F24)</f>
        <v>0</v>
      </c>
      <c r="G20" s="15">
        <f>SUM(G21:G24)</f>
        <v>0</v>
      </c>
      <c r="H20" s="24">
        <f t="shared" si="0"/>
        <v>0</v>
      </c>
    </row>
    <row r="21" spans="2:8" ht="16.5" customHeight="1" x14ac:dyDescent="0.25">
      <c r="B21" s="19" t="s">
        <v>21</v>
      </c>
      <c r="C21" s="20">
        <v>0</v>
      </c>
      <c r="D21" s="17">
        <f t="shared" ref="D21:D24" si="3">E21-C21</f>
        <v>0</v>
      </c>
      <c r="E21" s="17">
        <v>0</v>
      </c>
      <c r="F21" s="17">
        <v>0</v>
      </c>
      <c r="G21" s="17">
        <v>0</v>
      </c>
      <c r="H21" s="18">
        <f t="shared" si="0"/>
        <v>0</v>
      </c>
    </row>
    <row r="22" spans="2:8" ht="16.5" customHeight="1" x14ac:dyDescent="0.25">
      <c r="B22" s="19" t="s">
        <v>24</v>
      </c>
      <c r="C22" s="20">
        <v>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8">
        <f t="shared" si="0"/>
        <v>0</v>
      </c>
    </row>
    <row r="23" spans="2:8" x14ac:dyDescent="0.25">
      <c r="B23" s="19" t="s">
        <v>29</v>
      </c>
      <c r="C23" s="20">
        <v>0</v>
      </c>
      <c r="D23" s="17">
        <f t="shared" si="3"/>
        <v>0</v>
      </c>
      <c r="E23" s="17">
        <v>0</v>
      </c>
      <c r="F23" s="17">
        <v>0</v>
      </c>
      <c r="G23" s="17">
        <v>0</v>
      </c>
      <c r="H23" s="18">
        <f t="shared" si="0"/>
        <v>0</v>
      </c>
    </row>
    <row r="24" spans="2:8" ht="22.5" x14ac:dyDescent="0.25">
      <c r="B24" s="19" t="s">
        <v>27</v>
      </c>
      <c r="C24" s="20">
        <v>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8">
        <f t="shared" si="0"/>
        <v>0</v>
      </c>
    </row>
    <row r="25" spans="2:8" x14ac:dyDescent="0.25">
      <c r="B25" s="21"/>
      <c r="C25" s="17"/>
      <c r="D25" s="17"/>
      <c r="E25" s="17"/>
      <c r="F25" s="17"/>
      <c r="G25" s="17"/>
      <c r="H25" s="18"/>
    </row>
    <row r="26" spans="2:8" x14ac:dyDescent="0.25">
      <c r="B26" s="25" t="s">
        <v>30</v>
      </c>
      <c r="C26" s="15">
        <f>SUM(C27)</f>
        <v>10032194.742959999</v>
      </c>
      <c r="D26" s="15">
        <f>SUM(D27)</f>
        <v>30948606.514860004</v>
      </c>
      <c r="E26" s="15">
        <f t="shared" ref="E26:E29" si="4">C26+D26</f>
        <v>40980801.257820003</v>
      </c>
      <c r="F26" s="15">
        <f>SUM(F27)</f>
        <v>21335034.167160001</v>
      </c>
      <c r="G26" s="15">
        <f>SUM(G27)</f>
        <v>21335034.167160001</v>
      </c>
      <c r="H26" s="24">
        <f t="shared" si="0"/>
        <v>11302839.424200002</v>
      </c>
    </row>
    <row r="27" spans="2:8" ht="15" customHeight="1" x14ac:dyDescent="0.25">
      <c r="B27" s="19" t="s">
        <v>30</v>
      </c>
      <c r="C27" s="20">
        <v>10032194.742959999</v>
      </c>
      <c r="D27" s="17">
        <f>E27-C27</f>
        <v>30948606.514860004</v>
      </c>
      <c r="E27" s="17">
        <v>40980801.257820003</v>
      </c>
      <c r="F27" s="17">
        <v>21335034.167160001</v>
      </c>
      <c r="G27" s="17">
        <v>21335034.167160001</v>
      </c>
      <c r="H27" s="18">
        <f t="shared" si="0"/>
        <v>11302839.424200002</v>
      </c>
    </row>
    <row r="28" spans="2:8" x14ac:dyDescent="0.25">
      <c r="B28" s="26"/>
      <c r="C28" s="27"/>
      <c r="D28" s="27"/>
      <c r="E28" s="27"/>
      <c r="F28" s="27"/>
      <c r="G28" s="27"/>
      <c r="H28" s="28"/>
    </row>
    <row r="29" spans="2:8" x14ac:dyDescent="0.25">
      <c r="B29" s="29" t="s">
        <v>31</v>
      </c>
      <c r="C29" s="30">
        <f>SUM(C10+C20+C26)</f>
        <v>140037002.29514998</v>
      </c>
      <c r="D29" s="30">
        <f t="shared" ref="D29:G29" si="5">SUM(D10+D20+D26)</f>
        <v>44056097.192500055</v>
      </c>
      <c r="E29" s="30">
        <f t="shared" si="4"/>
        <v>184093099.48765004</v>
      </c>
      <c r="F29" s="30">
        <f t="shared" si="5"/>
        <v>128969049.09714001</v>
      </c>
      <c r="G29" s="31">
        <f t="shared" si="5"/>
        <v>128969049.09714001</v>
      </c>
      <c r="H29" s="32">
        <f t="shared" si="0"/>
        <v>-11067953.198009968</v>
      </c>
    </row>
    <row r="30" spans="2:8" x14ac:dyDescent="0.25">
      <c r="B30" s="33"/>
      <c r="C30" s="33"/>
      <c r="D30" s="33"/>
      <c r="E30" s="33"/>
      <c r="F30" s="34" t="s">
        <v>32</v>
      </c>
      <c r="G30" s="34"/>
      <c r="H30" s="35">
        <f t="shared" si="0"/>
        <v>0</v>
      </c>
    </row>
    <row r="31" spans="2:8" x14ac:dyDescent="0.25">
      <c r="B31" s="36" t="s">
        <v>33</v>
      </c>
      <c r="C31" s="37"/>
      <c r="D31" s="37"/>
      <c r="E31" s="37"/>
      <c r="F31" s="37"/>
      <c r="G31" s="37"/>
      <c r="H31" s="37"/>
    </row>
    <row r="32" spans="2:8" x14ac:dyDescent="0.25">
      <c r="B32" s="36" t="s">
        <v>34</v>
      </c>
      <c r="C32" s="37"/>
      <c r="D32" s="37"/>
      <c r="E32" s="37"/>
      <c r="F32" s="37"/>
      <c r="G32" s="37"/>
      <c r="H32" s="37"/>
    </row>
    <row r="33" spans="2:9" ht="39" customHeight="1" x14ac:dyDescent="0.25">
      <c r="B33" s="38" t="s">
        <v>35</v>
      </c>
      <c r="C33" s="38"/>
      <c r="D33" s="38"/>
      <c r="E33" s="38"/>
      <c r="F33" s="38"/>
      <c r="G33" s="38"/>
      <c r="H33" s="38"/>
    </row>
    <row r="34" spans="2:9" x14ac:dyDescent="0.25">
      <c r="B34" s="39"/>
    </row>
    <row r="36" spans="2:9" x14ac:dyDescent="0.25">
      <c r="I36" s="40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CPyAGP</dc:creator>
  <cp:lastModifiedBy>CPyAGP</cp:lastModifiedBy>
  <dcterms:created xsi:type="dcterms:W3CDTF">2023-11-13T21:38:14Z</dcterms:created>
  <dcterms:modified xsi:type="dcterms:W3CDTF">2023-11-13T21:40:05Z</dcterms:modified>
</cp:coreProperties>
</file>