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0" yWindow="0" windowWidth="15585" windowHeight="9840"/>
  </bookViews>
  <sheets>
    <sheet name="II.2 EAFF" sheetId="1" r:id="rId1"/>
  </sheets>
  <definedNames>
    <definedName name="_xlnm.Print_Area" localSheetId="0">'II.2 EAFF'!$B$2:$H$33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F26" i="1"/>
  <c r="C26" i="1"/>
  <c r="H24" i="1"/>
  <c r="D24" i="1"/>
  <c r="G20" i="1"/>
  <c r="F20" i="1"/>
  <c r="D23" i="1"/>
  <c r="C20" i="1"/>
  <c r="H22" i="1"/>
  <c r="D22" i="1"/>
  <c r="H21" i="1"/>
  <c r="D21" i="1"/>
  <c r="H20" i="1" l="1"/>
  <c r="D11" i="1"/>
  <c r="D12" i="1"/>
  <c r="D13" i="1"/>
  <c r="D14" i="1"/>
  <c r="D15" i="1"/>
  <c r="D16" i="1"/>
  <c r="D17" i="1"/>
  <c r="D18" i="1"/>
  <c r="D27" i="1"/>
  <c r="H23" i="1"/>
  <c r="G10" i="1"/>
  <c r="G26" i="1"/>
  <c r="H11" i="1"/>
  <c r="H12" i="1"/>
  <c r="H13" i="1"/>
  <c r="H14" i="1"/>
  <c r="H15" i="1"/>
  <c r="H16" i="1"/>
  <c r="H17" i="1"/>
  <c r="H18" i="1"/>
  <c r="H27" i="1"/>
  <c r="F10" i="1"/>
  <c r="C10" i="1"/>
  <c r="D20" i="1"/>
  <c r="H26" i="1" l="1"/>
  <c r="D10" i="1"/>
  <c r="F29" i="1"/>
  <c r="D26" i="1"/>
  <c r="E20" i="1"/>
  <c r="C29" i="1"/>
  <c r="E10" i="1"/>
  <c r="H10" i="1"/>
  <c r="G29" i="1"/>
  <c r="H29" i="1" l="1"/>
  <c r="E26" i="1"/>
  <c r="D29" i="1"/>
  <c r="E29" i="1" l="1"/>
</calcChain>
</file>

<file path=xl/sharedStrings.xml><?xml version="1.0" encoding="utf-8"?>
<sst xmlns="http://schemas.openxmlformats.org/spreadsheetml/2006/main" count="41" uniqueCount="37">
  <si>
    <t>GOBIERNO DEL ESTADO DE NUEVO LEÓN</t>
  </si>
  <si>
    <t>Estado Analítico de Ingresos</t>
  </si>
  <si>
    <t>Clasificación Por Fuente de Financiamiento</t>
  </si>
  <si>
    <t>Del 01 de enero al 30 de junio de 2023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</si>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</sst>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5" fillId="2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/>
    </xf>
    <xf numFmtId="164" fontId="0" fillId="0" borderId="0" xfId="0" applyNumberFormat="1"/>
    <xf numFmtId="0" fontId="6" fillId="0" borderId="2" xfId="0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 wrapText="1" indent="1"/>
    </xf>
    <xf numFmtId="164" fontId="6" fillId="0" borderId="2" xfId="0" applyNumberFormat="1" applyFont="1" applyBorder="1" applyAlignment="1">
      <alignment horizontal="right" vertical="center" wrapText="1"/>
    </xf>
    <xf numFmtId="0" fontId="7" fillId="3" borderId="2" xfId="0" applyFont="1" applyFill="1" applyBorder="1" applyAlignment="1">
      <alignment horizontal="justify" vertical="center"/>
    </xf>
    <xf numFmtId="0" fontId="9" fillId="0" borderId="2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3" borderId="4" xfId="0" applyFont="1" applyFill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right" vertical="center"/>
    </xf>
    <xf numFmtId="164" fontId="5" fillId="0" borderId="5" xfId="0" applyNumberFormat="1" applyFont="1" applyBorder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2" applyAlignment="1">
      <alignment vertical="center"/>
    </xf>
    <xf numFmtId="0" fontId="6" fillId="0" borderId="0" xfId="0" applyFont="1"/>
    <xf numFmtId="165" fontId="0" fillId="0" borderId="0" xfId="1" applyNumberFormat="1" applyFont="1"/>
    <xf numFmtId="164" fontId="5" fillId="0" borderId="1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3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14325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9"/>
  <sheetViews>
    <sheetView showGridLines="0" tabSelected="1" zoomScale="90" zoomScaleNormal="90" zoomScaleSheetLayoutView="100" workbookViewId="0">
      <selection activeCell="B2" sqref="B2:H2"/>
    </sheetView>
  </sheetViews>
  <sheetFormatPr baseColWidth="10" defaultRowHeight="15" x14ac:dyDescent="0.25"/>
  <cols>
    <col min="1" max="1" width="5.7109375" customWidth="1"/>
    <col min="2" max="2" width="60" customWidth="1"/>
    <col min="3" max="8" width="12.7109375" customWidth="1"/>
    <col min="9" max="9" width="5.7109375" customWidth="1"/>
  </cols>
  <sheetData>
    <row r="2" spans="2:15" x14ac:dyDescent="0.25">
      <c r="B2" s="36" t="s">
        <v>0</v>
      </c>
      <c r="C2" s="36"/>
      <c r="D2" s="36"/>
      <c r="E2" s="36"/>
      <c r="F2" s="36"/>
      <c r="G2" s="36"/>
      <c r="H2" s="36"/>
    </row>
    <row r="3" spans="2:15" x14ac:dyDescent="0.25">
      <c r="B3" s="37" t="s">
        <v>1</v>
      </c>
      <c r="C3" s="37"/>
      <c r="D3" s="37"/>
      <c r="E3" s="37"/>
      <c r="F3" s="37"/>
      <c r="G3" s="37"/>
      <c r="H3" s="37"/>
    </row>
    <row r="4" spans="2:15" x14ac:dyDescent="0.25">
      <c r="B4" s="37" t="s">
        <v>2</v>
      </c>
      <c r="C4" s="37"/>
      <c r="D4" s="37"/>
      <c r="E4" s="37"/>
      <c r="F4" s="37"/>
      <c r="G4" s="37"/>
      <c r="H4" s="37"/>
    </row>
    <row r="5" spans="2:15" x14ac:dyDescent="0.25">
      <c r="B5" s="38" t="s">
        <v>3</v>
      </c>
      <c r="C5" s="38"/>
      <c r="D5" s="38"/>
      <c r="E5" s="38"/>
      <c r="F5" s="38"/>
      <c r="G5" s="38"/>
      <c r="H5" s="38"/>
    </row>
    <row r="6" spans="2:15" x14ac:dyDescent="0.25">
      <c r="B6" s="39" t="s">
        <v>4</v>
      </c>
      <c r="C6" s="39"/>
      <c r="D6" s="39"/>
      <c r="E6" s="39"/>
      <c r="F6" s="39"/>
      <c r="G6" s="39"/>
      <c r="H6" s="39"/>
    </row>
    <row r="7" spans="2:15" ht="15.75" customHeight="1" x14ac:dyDescent="0.25">
      <c r="B7" s="1"/>
      <c r="C7" s="40" t="s">
        <v>5</v>
      </c>
      <c r="D7" s="40"/>
      <c r="E7" s="40"/>
      <c r="F7" s="40"/>
      <c r="G7" s="40"/>
      <c r="H7" s="41" t="s">
        <v>6</v>
      </c>
    </row>
    <row r="8" spans="2:15" ht="22.5" x14ac:dyDescent="0.25">
      <c r="B8" s="2" t="s">
        <v>7</v>
      </c>
      <c r="C8" s="3" t="s">
        <v>8</v>
      </c>
      <c r="D8" s="4" t="s">
        <v>9</v>
      </c>
      <c r="E8" s="3" t="s">
        <v>10</v>
      </c>
      <c r="F8" s="3" t="s">
        <v>11</v>
      </c>
      <c r="G8" s="3" t="s">
        <v>12</v>
      </c>
      <c r="H8" s="42"/>
    </row>
    <row r="9" spans="2:15" x14ac:dyDescent="0.25">
      <c r="B9" s="5"/>
      <c r="C9" s="6" t="s">
        <v>13</v>
      </c>
      <c r="D9" s="6" t="s">
        <v>14</v>
      </c>
      <c r="E9" s="3" t="s">
        <v>15</v>
      </c>
      <c r="F9" s="6" t="s">
        <v>16</v>
      </c>
      <c r="G9" s="6" t="s">
        <v>17</v>
      </c>
      <c r="H9" s="3" t="s">
        <v>18</v>
      </c>
    </row>
    <row r="10" spans="2:15" x14ac:dyDescent="0.25">
      <c r="B10" s="7" t="s">
        <v>19</v>
      </c>
      <c r="C10" s="8">
        <f>SUM(C11:C18)</f>
        <v>130004807.55218998</v>
      </c>
      <c r="D10" s="8">
        <f>SUM(D11:D18)</f>
        <v>10754504.058170088</v>
      </c>
      <c r="E10" s="8">
        <f>C10+D10</f>
        <v>140759311.61036006</v>
      </c>
      <c r="F10" s="8">
        <f>SUM(F11:F18)</f>
        <v>69723943.228460014</v>
      </c>
      <c r="G10" s="8">
        <f>SUM(G11:G18)</f>
        <v>69723943.228460014</v>
      </c>
      <c r="H10" s="8">
        <f>G10-C10</f>
        <v>-60280864.323729962</v>
      </c>
      <c r="J10" s="9"/>
      <c r="K10" s="9"/>
      <c r="L10" s="9"/>
      <c r="M10" s="9"/>
      <c r="N10" s="9"/>
      <c r="O10" s="9"/>
    </row>
    <row r="11" spans="2:15" x14ac:dyDescent="0.25">
      <c r="B11" s="10" t="s">
        <v>20</v>
      </c>
      <c r="C11" s="11">
        <v>17717482.999859996</v>
      </c>
      <c r="D11" s="11">
        <f>E11-C11</f>
        <v>-293117.92177999392</v>
      </c>
      <c r="E11" s="11">
        <v>17424365.078080002</v>
      </c>
      <c r="F11" s="11">
        <v>8685904.40766</v>
      </c>
      <c r="G11" s="11">
        <v>8685904.40766</v>
      </c>
      <c r="H11" s="12">
        <f t="shared" ref="H11:H30" si="0">G11-C11</f>
        <v>-9031578.5921999961</v>
      </c>
      <c r="J11" s="9"/>
      <c r="K11" s="9"/>
      <c r="L11" s="9"/>
      <c r="M11" s="9"/>
      <c r="N11" s="9"/>
      <c r="O11" s="9"/>
    </row>
    <row r="12" spans="2:15" ht="16.5" customHeight="1" x14ac:dyDescent="0.25">
      <c r="B12" s="13" t="s">
        <v>21</v>
      </c>
      <c r="C12" s="14">
        <v>0</v>
      </c>
      <c r="D12" s="11">
        <f t="shared" ref="D12:D18" si="1">E12-C12</f>
        <v>0</v>
      </c>
      <c r="E12" s="11">
        <v>0</v>
      </c>
      <c r="F12" s="11">
        <v>0</v>
      </c>
      <c r="G12" s="11">
        <v>0</v>
      </c>
      <c r="H12" s="12">
        <f t="shared" si="0"/>
        <v>0</v>
      </c>
      <c r="J12" s="9"/>
      <c r="K12" s="9"/>
      <c r="L12" s="9"/>
      <c r="M12" s="9"/>
      <c r="N12" s="9"/>
      <c r="O12" s="9"/>
    </row>
    <row r="13" spans="2:15" ht="15" customHeight="1" x14ac:dyDescent="0.25">
      <c r="B13" s="13" t="s">
        <v>22</v>
      </c>
      <c r="C13" s="14">
        <v>0</v>
      </c>
      <c r="D13" s="11">
        <f t="shared" si="1"/>
        <v>0</v>
      </c>
      <c r="E13" s="11">
        <v>0</v>
      </c>
      <c r="F13" s="11">
        <v>0</v>
      </c>
      <c r="G13" s="11">
        <v>0</v>
      </c>
      <c r="H13" s="12">
        <f t="shared" si="0"/>
        <v>0</v>
      </c>
      <c r="J13" s="9"/>
      <c r="K13" s="9"/>
      <c r="L13" s="9"/>
      <c r="M13" s="9"/>
      <c r="N13" s="9"/>
      <c r="O13" s="9"/>
    </row>
    <row r="14" spans="2:15" ht="15" customHeight="1" x14ac:dyDescent="0.25">
      <c r="B14" s="13" t="s">
        <v>23</v>
      </c>
      <c r="C14" s="14">
        <v>2526993.0954499994</v>
      </c>
      <c r="D14" s="11">
        <f t="shared" si="1"/>
        <v>6889680.6143800057</v>
      </c>
      <c r="E14" s="11">
        <v>9416673.7098300047</v>
      </c>
      <c r="F14" s="11">
        <v>5337634.2911699992</v>
      </c>
      <c r="G14" s="11">
        <v>5337634.2911699992</v>
      </c>
      <c r="H14" s="12">
        <f t="shared" si="0"/>
        <v>2810641.1957199997</v>
      </c>
      <c r="J14" s="9"/>
      <c r="K14" s="9"/>
      <c r="L14" s="9"/>
      <c r="M14" s="9"/>
      <c r="N14" s="9"/>
      <c r="O14" s="9"/>
    </row>
    <row r="15" spans="2:15" ht="15" customHeight="1" x14ac:dyDescent="0.25">
      <c r="B15" s="13" t="s">
        <v>24</v>
      </c>
      <c r="C15" s="14">
        <v>366534.38400000008</v>
      </c>
      <c r="D15" s="11">
        <f t="shared" si="1"/>
        <v>136340.56527999986</v>
      </c>
      <c r="E15" s="11">
        <v>502874.94927999994</v>
      </c>
      <c r="F15" s="11">
        <v>249220.03130999999</v>
      </c>
      <c r="G15" s="11">
        <v>249220.03130999999</v>
      </c>
      <c r="H15" s="12">
        <f t="shared" si="0"/>
        <v>-117314.35269000009</v>
      </c>
      <c r="J15" s="9"/>
      <c r="K15" s="9"/>
      <c r="L15" s="9"/>
      <c r="M15" s="9"/>
      <c r="N15" s="9"/>
      <c r="O15" s="9"/>
    </row>
    <row r="16" spans="2:15" ht="15" customHeight="1" x14ac:dyDescent="0.25">
      <c r="B16" s="13" t="s">
        <v>25</v>
      </c>
      <c r="C16" s="14">
        <v>7098536.2663500011</v>
      </c>
      <c r="D16" s="11">
        <f t="shared" si="1"/>
        <v>-107060.9046899993</v>
      </c>
      <c r="E16" s="11">
        <v>6991475.3616600018</v>
      </c>
      <c r="F16" s="11">
        <v>2660176.6226399997</v>
      </c>
      <c r="G16" s="11">
        <v>2660176.6226399997</v>
      </c>
      <c r="H16" s="12">
        <f t="shared" si="0"/>
        <v>-4438359.6437100014</v>
      </c>
      <c r="J16" s="9"/>
      <c r="K16" s="9"/>
      <c r="L16" s="9"/>
      <c r="M16" s="9"/>
      <c r="N16" s="9"/>
      <c r="O16" s="9"/>
    </row>
    <row r="17" spans="2:15" ht="22.5" x14ac:dyDescent="0.25">
      <c r="B17" s="13" t="s">
        <v>26</v>
      </c>
      <c r="C17" s="14">
        <v>102295260.80652998</v>
      </c>
      <c r="D17" s="11">
        <f t="shared" si="1"/>
        <v>4128661.7049800754</v>
      </c>
      <c r="E17" s="11">
        <v>106423922.51151006</v>
      </c>
      <c r="F17" s="11">
        <v>52791007.875680007</v>
      </c>
      <c r="G17" s="11">
        <v>52791007.875680007</v>
      </c>
      <c r="H17" s="12">
        <f t="shared" si="0"/>
        <v>-49504252.930849977</v>
      </c>
      <c r="J17" s="9"/>
      <c r="K17" s="9"/>
      <c r="L17" s="9"/>
      <c r="M17" s="9"/>
      <c r="N17" s="9"/>
      <c r="O17" s="9"/>
    </row>
    <row r="18" spans="2:15" ht="22.5" x14ac:dyDescent="0.25">
      <c r="B18" s="13" t="s">
        <v>27</v>
      </c>
      <c r="C18" s="14">
        <v>0</v>
      </c>
      <c r="D18" s="11">
        <f t="shared" si="1"/>
        <v>0</v>
      </c>
      <c r="E18" s="11">
        <v>0</v>
      </c>
      <c r="F18" s="11">
        <v>0</v>
      </c>
      <c r="G18" s="11">
        <v>0</v>
      </c>
      <c r="H18" s="12">
        <f t="shared" si="0"/>
        <v>0</v>
      </c>
      <c r="J18" s="9"/>
      <c r="K18" s="9"/>
      <c r="L18" s="9"/>
      <c r="M18" s="9"/>
      <c r="N18" s="9"/>
      <c r="O18" s="9"/>
    </row>
    <row r="19" spans="2:15" x14ac:dyDescent="0.25">
      <c r="B19" s="15"/>
      <c r="C19" s="14"/>
      <c r="D19" s="11"/>
      <c r="E19" s="11"/>
      <c r="F19" s="11"/>
      <c r="G19" s="11"/>
      <c r="H19" s="12"/>
      <c r="J19" s="9"/>
      <c r="K19" s="9"/>
      <c r="L19" s="9"/>
      <c r="M19" s="9"/>
      <c r="N19" s="9"/>
      <c r="O19" s="9"/>
    </row>
    <row r="20" spans="2:15" ht="33.75" x14ac:dyDescent="0.25">
      <c r="B20" s="16" t="s">
        <v>28</v>
      </c>
      <c r="C20" s="17">
        <f>SUM(C21:C24)</f>
        <v>0</v>
      </c>
      <c r="D20" s="8">
        <f>SUM(D21:D24)</f>
        <v>0</v>
      </c>
      <c r="E20" s="8">
        <f t="shared" ref="E20" si="2">C20+D20</f>
        <v>0</v>
      </c>
      <c r="F20" s="8">
        <f>SUM(F21:F24)</f>
        <v>0</v>
      </c>
      <c r="G20" s="8">
        <f>SUM(G21:G24)</f>
        <v>0</v>
      </c>
      <c r="H20" s="18">
        <f t="shared" si="0"/>
        <v>0</v>
      </c>
      <c r="J20" s="9"/>
      <c r="K20" s="9"/>
      <c r="L20" s="9"/>
      <c r="M20" s="9"/>
      <c r="N20" s="9"/>
      <c r="O20" s="9"/>
    </row>
    <row r="21" spans="2:15" ht="16.5" customHeight="1" x14ac:dyDescent="0.25">
      <c r="B21" s="13" t="s">
        <v>21</v>
      </c>
      <c r="C21" s="14">
        <v>0</v>
      </c>
      <c r="D21" s="11">
        <f t="shared" ref="D21:D24" si="3">E21-C21</f>
        <v>0</v>
      </c>
      <c r="E21" s="11">
        <v>0</v>
      </c>
      <c r="F21" s="11">
        <v>0</v>
      </c>
      <c r="G21" s="11">
        <v>0</v>
      </c>
      <c r="H21" s="12">
        <f t="shared" si="0"/>
        <v>0</v>
      </c>
      <c r="J21" s="9"/>
      <c r="K21" s="9"/>
      <c r="L21" s="9"/>
      <c r="M21" s="9"/>
      <c r="N21" s="9"/>
      <c r="O21" s="9"/>
    </row>
    <row r="22" spans="2:15" ht="16.5" customHeight="1" x14ac:dyDescent="0.25">
      <c r="B22" s="13" t="s">
        <v>24</v>
      </c>
      <c r="C22" s="14">
        <v>0</v>
      </c>
      <c r="D22" s="11">
        <f t="shared" si="3"/>
        <v>0</v>
      </c>
      <c r="E22" s="11">
        <v>0</v>
      </c>
      <c r="F22" s="11">
        <v>0</v>
      </c>
      <c r="G22" s="11">
        <v>0</v>
      </c>
      <c r="H22" s="12">
        <f t="shared" si="0"/>
        <v>0</v>
      </c>
      <c r="J22" s="9"/>
      <c r="K22" s="9"/>
      <c r="L22" s="9"/>
      <c r="M22" s="9"/>
      <c r="N22" s="9"/>
      <c r="O22" s="9"/>
    </row>
    <row r="23" spans="2:15" x14ac:dyDescent="0.25">
      <c r="B23" s="13" t="s">
        <v>29</v>
      </c>
      <c r="C23" s="14">
        <v>0</v>
      </c>
      <c r="D23" s="11">
        <f t="shared" si="3"/>
        <v>0</v>
      </c>
      <c r="E23" s="11">
        <v>0</v>
      </c>
      <c r="F23" s="11">
        <v>0</v>
      </c>
      <c r="G23" s="11">
        <v>0</v>
      </c>
      <c r="H23" s="12">
        <f t="shared" si="0"/>
        <v>0</v>
      </c>
      <c r="J23" s="9"/>
      <c r="K23" s="9"/>
      <c r="L23" s="9"/>
      <c r="M23" s="9"/>
      <c r="N23" s="9"/>
      <c r="O23" s="9"/>
    </row>
    <row r="24" spans="2:15" ht="22.5" x14ac:dyDescent="0.25">
      <c r="B24" s="13" t="s">
        <v>27</v>
      </c>
      <c r="C24" s="14">
        <v>0</v>
      </c>
      <c r="D24" s="11">
        <f t="shared" si="3"/>
        <v>0</v>
      </c>
      <c r="E24" s="11">
        <v>0</v>
      </c>
      <c r="F24" s="11">
        <v>0</v>
      </c>
      <c r="G24" s="11">
        <v>0</v>
      </c>
      <c r="H24" s="12">
        <f t="shared" si="0"/>
        <v>0</v>
      </c>
      <c r="J24" s="9"/>
      <c r="K24" s="9"/>
      <c r="L24" s="9"/>
      <c r="M24" s="9"/>
      <c r="N24" s="9"/>
      <c r="O24" s="9"/>
    </row>
    <row r="25" spans="2:15" x14ac:dyDescent="0.25">
      <c r="B25" s="15"/>
      <c r="C25" s="11"/>
      <c r="D25" s="11"/>
      <c r="E25" s="11"/>
      <c r="F25" s="11"/>
      <c r="G25" s="11"/>
      <c r="H25" s="12"/>
      <c r="J25" s="9"/>
      <c r="K25" s="9"/>
      <c r="L25" s="9"/>
      <c r="M25" s="9"/>
      <c r="N25" s="9"/>
      <c r="O25" s="9"/>
    </row>
    <row r="26" spans="2:15" x14ac:dyDescent="0.25">
      <c r="B26" s="19" t="s">
        <v>30</v>
      </c>
      <c r="C26" s="8">
        <f>SUM(C27)</f>
        <v>10032194.742959999</v>
      </c>
      <c r="D26" s="8">
        <f>SUM(D27)</f>
        <v>12751335.650620002</v>
      </c>
      <c r="E26" s="8">
        <f t="shared" ref="E26:E29" si="4">C26+D26</f>
        <v>22783530.393580001</v>
      </c>
      <c r="F26" s="8">
        <f>SUM(F27)</f>
        <v>20035134.167160001</v>
      </c>
      <c r="G26" s="8">
        <f>SUM(G27)</f>
        <v>20035134.167160001</v>
      </c>
      <c r="H26" s="18">
        <f t="shared" si="0"/>
        <v>10002939.424200002</v>
      </c>
      <c r="J26" s="9"/>
      <c r="K26" s="9"/>
      <c r="L26" s="9"/>
      <c r="M26" s="9"/>
      <c r="N26" s="9"/>
      <c r="O26" s="9"/>
    </row>
    <row r="27" spans="2:15" ht="15" customHeight="1" x14ac:dyDescent="0.25">
      <c r="B27" s="13" t="s">
        <v>30</v>
      </c>
      <c r="C27" s="14">
        <v>10032194.742959999</v>
      </c>
      <c r="D27" s="11">
        <f>E27-C27</f>
        <v>12751335.650620002</v>
      </c>
      <c r="E27" s="11">
        <v>22783530.393580001</v>
      </c>
      <c r="F27" s="11">
        <v>20035134.167160001</v>
      </c>
      <c r="G27" s="11">
        <v>20035134.167160001</v>
      </c>
      <c r="H27" s="12">
        <f t="shared" si="0"/>
        <v>10002939.424200002</v>
      </c>
      <c r="J27" s="9"/>
      <c r="K27" s="9"/>
      <c r="L27" s="9"/>
      <c r="M27" s="9"/>
      <c r="N27" s="9"/>
      <c r="O27" s="9"/>
    </row>
    <row r="28" spans="2:15" x14ac:dyDescent="0.25">
      <c r="B28" s="20"/>
      <c r="C28" s="21"/>
      <c r="D28" s="21"/>
      <c r="E28" s="21"/>
      <c r="F28" s="21"/>
      <c r="G28" s="21"/>
      <c r="H28" s="22"/>
      <c r="J28" s="9"/>
      <c r="K28" s="9"/>
      <c r="L28" s="9"/>
      <c r="M28" s="9"/>
      <c r="N28" s="9"/>
      <c r="O28" s="9"/>
    </row>
    <row r="29" spans="2:15" x14ac:dyDescent="0.25">
      <c r="B29" s="23" t="s">
        <v>31</v>
      </c>
      <c r="C29" s="24">
        <f>SUM(C10+C20+C26)</f>
        <v>140037002.29514998</v>
      </c>
      <c r="D29" s="24">
        <f t="shared" ref="D29:G29" si="5">SUM(D10+D20+D26)</f>
        <v>23505839.70879009</v>
      </c>
      <c r="E29" s="24">
        <f t="shared" si="4"/>
        <v>163542842.00394008</v>
      </c>
      <c r="F29" s="24">
        <f t="shared" si="5"/>
        <v>89759077.395620018</v>
      </c>
      <c r="G29" s="25">
        <f t="shared" si="5"/>
        <v>89759077.395620018</v>
      </c>
      <c r="H29" s="32">
        <f t="shared" si="0"/>
        <v>-50277924.899529964</v>
      </c>
      <c r="J29" s="9"/>
      <c r="K29" s="9"/>
      <c r="L29" s="9"/>
      <c r="M29" s="9"/>
      <c r="N29" s="9"/>
      <c r="O29" s="9"/>
    </row>
    <row r="30" spans="2:15" x14ac:dyDescent="0.25">
      <c r="B30" s="26"/>
      <c r="C30" s="26"/>
      <c r="D30" s="26"/>
      <c r="E30" s="26"/>
      <c r="F30" s="34" t="s">
        <v>32</v>
      </c>
      <c r="G30" s="34"/>
      <c r="H30" s="33">
        <f t="shared" si="0"/>
        <v>0</v>
      </c>
    </row>
    <row r="31" spans="2:15" x14ac:dyDescent="0.25">
      <c r="B31" s="27" t="s">
        <v>33</v>
      </c>
      <c r="C31" s="28"/>
      <c r="D31" s="28"/>
      <c r="E31" s="28"/>
      <c r="F31" s="28"/>
      <c r="G31" s="28"/>
      <c r="H31" s="28"/>
    </row>
    <row r="32" spans="2:15" x14ac:dyDescent="0.25">
      <c r="B32" s="27" t="s">
        <v>34</v>
      </c>
      <c r="C32" s="28"/>
      <c r="D32" s="28"/>
      <c r="E32" s="28"/>
      <c r="F32" s="28"/>
      <c r="G32" s="28"/>
      <c r="H32" s="28"/>
    </row>
    <row r="33" spans="2:12" ht="39" customHeight="1" x14ac:dyDescent="0.25">
      <c r="B33" s="35" t="s">
        <v>35</v>
      </c>
      <c r="C33" s="35"/>
      <c r="D33" s="35"/>
      <c r="E33" s="35"/>
      <c r="F33" s="35"/>
      <c r="G33" s="35"/>
      <c r="H33" s="35"/>
      <c r="L33" t="s">
        <v>36</v>
      </c>
    </row>
    <row r="34" spans="2:12" x14ac:dyDescent="0.25">
      <c r="B34" s="29"/>
    </row>
    <row r="36" spans="2:12" x14ac:dyDescent="0.25">
      <c r="I36" s="30"/>
    </row>
    <row r="38" spans="2:12" x14ac:dyDescent="0.25">
      <c r="C38" s="31"/>
      <c r="D38" s="31"/>
      <c r="E38" s="31"/>
      <c r="F38" s="31"/>
      <c r="G38" s="31"/>
      <c r="H38" s="31"/>
    </row>
    <row r="39" spans="2:12" x14ac:dyDescent="0.25">
      <c r="C39" s="31"/>
      <c r="D39" s="31"/>
      <c r="E39" s="31"/>
      <c r="F39" s="31"/>
      <c r="G39" s="31"/>
      <c r="H39" s="31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Víctor Manuel Núñez Garza</dc:creator>
  <cp:lastModifiedBy>Marlen Elizabeth Hernandez Melendez</cp:lastModifiedBy>
  <cp:lastPrinted>2023-08-11T21:27:28Z</cp:lastPrinted>
  <dcterms:created xsi:type="dcterms:W3CDTF">2023-08-11T21:26:11Z</dcterms:created>
  <dcterms:modified xsi:type="dcterms:W3CDTF">2023-08-15T21:16:33Z</dcterms:modified>
</cp:coreProperties>
</file>