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0" yWindow="0" windowWidth="25125" windowHeight="11535"/>
  </bookViews>
  <sheets>
    <sheet name="II.2 EAFF" sheetId="1" r:id="rId1"/>
  </sheets>
  <definedNames>
    <definedName name="_xlnm.Print_Area" localSheetId="0">'II.2 EAFF'!$B$2:$H$33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26" i="1"/>
  <c r="F26" i="1"/>
  <c r="D27" i="1"/>
  <c r="D26" i="1" s="1"/>
  <c r="C26" i="1"/>
  <c r="E26" i="1" s="1"/>
  <c r="H24" i="1"/>
  <c r="D24" i="1"/>
  <c r="G20" i="1"/>
  <c r="H20" i="1" s="1"/>
  <c r="D23" i="1"/>
  <c r="D20" i="1" s="1"/>
  <c r="E20" i="1" s="1"/>
  <c r="H22" i="1"/>
  <c r="D22" i="1"/>
  <c r="H21" i="1"/>
  <c r="D21" i="1"/>
  <c r="F20" i="1"/>
  <c r="C20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F10" i="1"/>
  <c r="F29" i="1" s="1"/>
  <c r="D12" i="1"/>
  <c r="G10" i="1"/>
  <c r="D11" i="1"/>
  <c r="C10" i="1"/>
  <c r="H26" i="1" l="1"/>
  <c r="C29" i="1"/>
  <c r="D10" i="1"/>
  <c r="D29" i="1" s="1"/>
  <c r="H10" i="1"/>
  <c r="G29" i="1"/>
  <c r="H23" i="1"/>
  <c r="H11" i="1"/>
  <c r="H27" i="1"/>
  <c r="E29" i="1" l="1"/>
  <c r="E10" i="1"/>
  <c r="H29" i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<sst xmlns="http://schemas.openxmlformats.org/spreadsheetml/2006/main" count="40" uniqueCount="36">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</sst>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  <xf numFmtId="164" fontId="5" fillId="0" borderId="1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tabSelected="1" zoomScaleNormal="100" zoomScaleSheetLayoutView="100" workbookViewId="0">
      <selection activeCell="B2" sqref="B2:H2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</cols>
  <sheetData>
    <row r="2" spans="2:8" x14ac:dyDescent="0.25">
      <c r="B2" s="35" t="s">
        <v>0</v>
      </c>
      <c r="C2" s="35"/>
      <c r="D2" s="35"/>
      <c r="E2" s="35"/>
      <c r="F2" s="35"/>
      <c r="G2" s="35"/>
      <c r="H2" s="35"/>
    </row>
    <row r="3" spans="2:8" x14ac:dyDescent="0.25">
      <c r="B3" s="36" t="s">
        <v>1</v>
      </c>
      <c r="C3" s="36"/>
      <c r="D3" s="36"/>
      <c r="E3" s="36"/>
      <c r="F3" s="36"/>
      <c r="G3" s="36"/>
      <c r="H3" s="36"/>
    </row>
    <row r="4" spans="2:8" x14ac:dyDescent="0.25">
      <c r="B4" s="36" t="s">
        <v>2</v>
      </c>
      <c r="C4" s="36"/>
      <c r="D4" s="36"/>
      <c r="E4" s="36"/>
      <c r="F4" s="36"/>
      <c r="G4" s="36"/>
      <c r="H4" s="36"/>
    </row>
    <row r="5" spans="2:8" x14ac:dyDescent="0.25">
      <c r="B5" s="37" t="s">
        <v>35</v>
      </c>
      <c r="C5" s="37"/>
      <c r="D5" s="37"/>
      <c r="E5" s="37"/>
      <c r="F5" s="37"/>
      <c r="G5" s="37"/>
      <c r="H5" s="37"/>
    </row>
    <row r="6" spans="2:8" x14ac:dyDescent="0.25">
      <c r="B6" s="38" t="s">
        <v>3</v>
      </c>
      <c r="C6" s="38"/>
      <c r="D6" s="38"/>
      <c r="E6" s="38"/>
      <c r="F6" s="38"/>
      <c r="G6" s="38"/>
      <c r="H6" s="38"/>
    </row>
    <row r="7" spans="2:8" ht="15.75" customHeight="1" x14ac:dyDescent="0.25">
      <c r="B7" s="1"/>
      <c r="C7" s="39" t="s">
        <v>4</v>
      </c>
      <c r="D7" s="39"/>
      <c r="E7" s="39"/>
      <c r="F7" s="39"/>
      <c r="G7" s="39"/>
      <c r="H7" s="40" t="s">
        <v>5</v>
      </c>
    </row>
    <row r="8" spans="2:8" ht="22.5" x14ac:dyDescent="0.25">
      <c r="B8" s="2" t="s">
        <v>6</v>
      </c>
      <c r="C8" s="3" t="s">
        <v>7</v>
      </c>
      <c r="D8" s="4" t="s">
        <v>8</v>
      </c>
      <c r="E8" s="3" t="s">
        <v>9</v>
      </c>
      <c r="F8" s="3" t="s">
        <v>10</v>
      </c>
      <c r="G8" s="3" t="s">
        <v>11</v>
      </c>
      <c r="H8" s="41"/>
    </row>
    <row r="9" spans="2:8" x14ac:dyDescent="0.25">
      <c r="B9" s="5"/>
      <c r="C9" s="6" t="s">
        <v>12</v>
      </c>
      <c r="D9" s="6" t="s">
        <v>13</v>
      </c>
      <c r="E9" s="3" t="s">
        <v>14</v>
      </c>
      <c r="F9" s="6" t="s">
        <v>15</v>
      </c>
      <c r="G9" s="6" t="s">
        <v>16</v>
      </c>
      <c r="H9" s="3" t="s">
        <v>17</v>
      </c>
    </row>
    <row r="10" spans="2:8" x14ac:dyDescent="0.25">
      <c r="B10" s="7" t="s">
        <v>18</v>
      </c>
      <c r="C10" s="8">
        <f>SUM(C11:C18)</f>
        <v>130004807.55218998</v>
      </c>
      <c r="D10" s="8">
        <f>SUM(D11:D18)</f>
        <v>8510836.9878400154</v>
      </c>
      <c r="E10" s="8">
        <f>C10+D10</f>
        <v>138515644.54003</v>
      </c>
      <c r="F10" s="8">
        <f>SUM(F11:F18)</f>
        <v>34525993.821009994</v>
      </c>
      <c r="G10" s="8">
        <f>SUM(G11:G18)</f>
        <v>34525993.821009994</v>
      </c>
      <c r="H10" s="8">
        <f>G10-C10</f>
        <v>-95478813.731179982</v>
      </c>
    </row>
    <row r="11" spans="2:8" x14ac:dyDescent="0.25">
      <c r="B11" s="9" t="s">
        <v>19</v>
      </c>
      <c r="C11" s="10">
        <v>17717482.999859996</v>
      </c>
      <c r="D11" s="10">
        <f>E11-C11</f>
        <v>-46654.222349990159</v>
      </c>
      <c r="E11" s="10">
        <v>17670828.777510006</v>
      </c>
      <c r="F11" s="10">
        <v>4405746.13313</v>
      </c>
      <c r="G11" s="10">
        <v>4405746.13313</v>
      </c>
      <c r="H11" s="11">
        <f t="shared" ref="H11:H30" si="0">G11-C11</f>
        <v>-13311736.866729997</v>
      </c>
    </row>
    <row r="12" spans="2:8" ht="16.5" customHeight="1" x14ac:dyDescent="0.25">
      <c r="B12" s="12" t="s">
        <v>20</v>
      </c>
      <c r="C12" s="13">
        <v>0</v>
      </c>
      <c r="D12" s="10">
        <f t="shared" ref="D12:D18" si="1">E12-C12</f>
        <v>0</v>
      </c>
      <c r="E12" s="10">
        <v>0</v>
      </c>
      <c r="F12" s="10">
        <v>0</v>
      </c>
      <c r="G12" s="10">
        <v>0</v>
      </c>
      <c r="H12" s="11">
        <f t="shared" si="0"/>
        <v>0</v>
      </c>
    </row>
    <row r="13" spans="2:8" ht="15" customHeight="1" x14ac:dyDescent="0.25">
      <c r="B13" s="12" t="s">
        <v>21</v>
      </c>
      <c r="C13" s="13">
        <v>0</v>
      </c>
      <c r="D13" s="10">
        <f t="shared" si="1"/>
        <v>0</v>
      </c>
      <c r="E13" s="10">
        <v>0</v>
      </c>
      <c r="F13" s="10">
        <v>0</v>
      </c>
      <c r="G13" s="10">
        <v>0</v>
      </c>
      <c r="H13" s="11">
        <f t="shared" si="0"/>
        <v>0</v>
      </c>
    </row>
    <row r="14" spans="2:8" ht="15" customHeight="1" x14ac:dyDescent="0.25">
      <c r="B14" s="12" t="s">
        <v>22</v>
      </c>
      <c r="C14" s="13">
        <v>2526993.0954499994</v>
      </c>
      <c r="D14" s="10">
        <f t="shared" si="1"/>
        <v>7203954.6694499999</v>
      </c>
      <c r="E14" s="10">
        <v>9730947.7648999989</v>
      </c>
      <c r="F14" s="10">
        <v>3676299.9828700009</v>
      </c>
      <c r="G14" s="10">
        <v>3676299.9828700009</v>
      </c>
      <c r="H14" s="11">
        <f t="shared" si="0"/>
        <v>1149306.8874200014</v>
      </c>
    </row>
    <row r="15" spans="2:8" ht="15" customHeight="1" x14ac:dyDescent="0.25">
      <c r="B15" s="12" t="s">
        <v>23</v>
      </c>
      <c r="C15" s="13">
        <v>366534.38400000008</v>
      </c>
      <c r="D15" s="10">
        <f t="shared" si="1"/>
        <v>75552.528459999943</v>
      </c>
      <c r="E15" s="10">
        <v>442086.91246000002</v>
      </c>
      <c r="F15" s="10">
        <v>116261.03719</v>
      </c>
      <c r="G15" s="10">
        <v>116261.03719</v>
      </c>
      <c r="H15" s="11">
        <f t="shared" si="0"/>
        <v>-250273.34681000008</v>
      </c>
    </row>
    <row r="16" spans="2:8" ht="15" customHeight="1" x14ac:dyDescent="0.25">
      <c r="B16" s="12" t="s">
        <v>24</v>
      </c>
      <c r="C16" s="13">
        <v>7098536.2663500011</v>
      </c>
      <c r="D16" s="10">
        <f t="shared" si="1"/>
        <v>-139069.83470000047</v>
      </c>
      <c r="E16" s="10">
        <v>6959466.4316500006</v>
      </c>
      <c r="F16" s="10">
        <v>1769175.3306100001</v>
      </c>
      <c r="G16" s="10">
        <v>1769175.3306100001</v>
      </c>
      <c r="H16" s="11">
        <f t="shared" si="0"/>
        <v>-5329360.9357400015</v>
      </c>
    </row>
    <row r="17" spans="2:8" ht="22.5" x14ac:dyDescent="0.25">
      <c r="B17" s="12" t="s">
        <v>25</v>
      </c>
      <c r="C17" s="13">
        <v>102295260.80652998</v>
      </c>
      <c r="D17" s="10">
        <f t="shared" si="1"/>
        <v>1417053.8469800055</v>
      </c>
      <c r="E17" s="10">
        <v>103712314.65350999</v>
      </c>
      <c r="F17" s="10">
        <v>24558511.337209996</v>
      </c>
      <c r="G17" s="10">
        <v>24558511.337209996</v>
      </c>
      <c r="H17" s="11">
        <f t="shared" si="0"/>
        <v>-77736749.469319984</v>
      </c>
    </row>
    <row r="18" spans="2:8" ht="22.5" x14ac:dyDescent="0.25">
      <c r="B18" s="12" t="s">
        <v>26</v>
      </c>
      <c r="C18" s="13">
        <v>0</v>
      </c>
      <c r="D18" s="10">
        <f t="shared" si="1"/>
        <v>0</v>
      </c>
      <c r="E18" s="10">
        <v>0</v>
      </c>
      <c r="F18" s="10">
        <v>0</v>
      </c>
      <c r="G18" s="10">
        <v>0</v>
      </c>
      <c r="H18" s="11">
        <f t="shared" si="0"/>
        <v>0</v>
      </c>
    </row>
    <row r="19" spans="2:8" x14ac:dyDescent="0.25">
      <c r="B19" s="14"/>
      <c r="C19" s="13"/>
      <c r="D19" s="10"/>
      <c r="E19" s="10"/>
      <c r="F19" s="10"/>
      <c r="G19" s="10"/>
      <c r="H19" s="11"/>
    </row>
    <row r="20" spans="2:8" ht="33.75" x14ac:dyDescent="0.25">
      <c r="B20" s="15" t="s">
        <v>27</v>
      </c>
      <c r="C20" s="16">
        <f>SUM(C21:C24)</f>
        <v>0</v>
      </c>
      <c r="D20" s="8">
        <f>SUM(D21:D24)</f>
        <v>0</v>
      </c>
      <c r="E20" s="8">
        <f t="shared" ref="E20" si="2">C20+D20</f>
        <v>0</v>
      </c>
      <c r="F20" s="8">
        <f>SUM(F21:F24)</f>
        <v>0</v>
      </c>
      <c r="G20" s="8">
        <f>SUM(G21:G24)</f>
        <v>0</v>
      </c>
      <c r="H20" s="17">
        <f t="shared" si="0"/>
        <v>0</v>
      </c>
    </row>
    <row r="21" spans="2:8" ht="16.5" customHeight="1" x14ac:dyDescent="0.25">
      <c r="B21" s="12" t="s">
        <v>20</v>
      </c>
      <c r="C21" s="13">
        <v>0</v>
      </c>
      <c r="D21" s="10">
        <f t="shared" ref="D21:D24" si="3">E21-C21</f>
        <v>0</v>
      </c>
      <c r="E21" s="10">
        <v>0</v>
      </c>
      <c r="F21" s="10">
        <v>0</v>
      </c>
      <c r="G21" s="10">
        <v>0</v>
      </c>
      <c r="H21" s="11">
        <f t="shared" si="0"/>
        <v>0</v>
      </c>
    </row>
    <row r="22" spans="2:8" ht="16.5" customHeight="1" x14ac:dyDescent="0.25">
      <c r="B22" s="12" t="s">
        <v>23</v>
      </c>
      <c r="C22" s="13">
        <v>0</v>
      </c>
      <c r="D22" s="10">
        <f t="shared" si="3"/>
        <v>0</v>
      </c>
      <c r="E22" s="10">
        <v>0</v>
      </c>
      <c r="F22" s="10">
        <v>0</v>
      </c>
      <c r="G22" s="10">
        <v>0</v>
      </c>
      <c r="H22" s="11">
        <f t="shared" si="0"/>
        <v>0</v>
      </c>
    </row>
    <row r="23" spans="2:8" x14ac:dyDescent="0.25">
      <c r="B23" s="12" t="s">
        <v>28</v>
      </c>
      <c r="C23" s="13">
        <v>0</v>
      </c>
      <c r="D23" s="10">
        <f t="shared" si="3"/>
        <v>0</v>
      </c>
      <c r="E23" s="10">
        <v>0</v>
      </c>
      <c r="F23" s="10">
        <v>0</v>
      </c>
      <c r="G23" s="10">
        <v>0</v>
      </c>
      <c r="H23" s="11">
        <f t="shared" si="0"/>
        <v>0</v>
      </c>
    </row>
    <row r="24" spans="2:8" ht="22.5" x14ac:dyDescent="0.25">
      <c r="B24" s="12" t="s">
        <v>26</v>
      </c>
      <c r="C24" s="13">
        <v>0</v>
      </c>
      <c r="D24" s="10">
        <f t="shared" si="3"/>
        <v>0</v>
      </c>
      <c r="E24" s="10">
        <v>0</v>
      </c>
      <c r="F24" s="10">
        <v>0</v>
      </c>
      <c r="G24" s="10">
        <v>0</v>
      </c>
      <c r="H24" s="11">
        <f t="shared" si="0"/>
        <v>0</v>
      </c>
    </row>
    <row r="25" spans="2:8" x14ac:dyDescent="0.25">
      <c r="B25" s="14"/>
      <c r="C25" s="10"/>
      <c r="D25" s="10"/>
      <c r="E25" s="10"/>
      <c r="F25" s="10"/>
      <c r="G25" s="10"/>
      <c r="H25" s="11"/>
    </row>
    <row r="26" spans="2:8" x14ac:dyDescent="0.25">
      <c r="B26" s="18" t="s">
        <v>29</v>
      </c>
      <c r="C26" s="8">
        <f>SUM(C27)</f>
        <v>10032194.742959999</v>
      </c>
      <c r="D26" s="8">
        <f>SUM(D27)</f>
        <v>11932939.424200002</v>
      </c>
      <c r="E26" s="8">
        <f t="shared" ref="E26:E29" si="4">C26+D26</f>
        <v>21965134.167160001</v>
      </c>
      <c r="F26" s="8">
        <f>SUM(F27)</f>
        <v>16785134.167160001</v>
      </c>
      <c r="G26" s="8">
        <f>SUM(G27)</f>
        <v>16785134.167160001</v>
      </c>
      <c r="H26" s="17">
        <f t="shared" si="0"/>
        <v>6752939.4242000021</v>
      </c>
    </row>
    <row r="27" spans="2:8" ht="15" customHeight="1" x14ac:dyDescent="0.25">
      <c r="B27" s="12" t="s">
        <v>29</v>
      </c>
      <c r="C27" s="13">
        <v>10032194.742959999</v>
      </c>
      <c r="D27" s="10">
        <f>E27-C27</f>
        <v>11932939.424200002</v>
      </c>
      <c r="E27" s="10">
        <v>21965134.167160001</v>
      </c>
      <c r="F27" s="10">
        <v>16785134.167160001</v>
      </c>
      <c r="G27" s="10">
        <v>16785134.167160001</v>
      </c>
      <c r="H27" s="11">
        <f t="shared" si="0"/>
        <v>6752939.4242000021</v>
      </c>
    </row>
    <row r="28" spans="2:8" x14ac:dyDescent="0.25">
      <c r="B28" s="19"/>
      <c r="C28" s="20"/>
      <c r="D28" s="20"/>
      <c r="E28" s="20"/>
      <c r="F28" s="20"/>
      <c r="G28" s="20"/>
      <c r="H28" s="21"/>
    </row>
    <row r="29" spans="2:8" x14ac:dyDescent="0.25">
      <c r="B29" s="22" t="s">
        <v>30</v>
      </c>
      <c r="C29" s="23">
        <f>SUM(C10+C20+C26)</f>
        <v>140037002.29514998</v>
      </c>
      <c r="D29" s="23">
        <f t="shared" ref="D29:G29" si="5">SUM(D10+D20+D26)</f>
        <v>20443776.412040018</v>
      </c>
      <c r="E29" s="23">
        <f t="shared" si="4"/>
        <v>160480778.70719001</v>
      </c>
      <c r="F29" s="23">
        <f t="shared" si="5"/>
        <v>51311127.988169998</v>
      </c>
      <c r="G29" s="24">
        <f t="shared" si="5"/>
        <v>51311127.988169998</v>
      </c>
      <c r="H29" s="31">
        <f t="shared" si="0"/>
        <v>-88725874.306979984</v>
      </c>
    </row>
    <row r="30" spans="2:8" x14ac:dyDescent="0.25">
      <c r="B30" s="25"/>
      <c r="C30" s="25"/>
      <c r="D30" s="25"/>
      <c r="E30" s="25"/>
      <c r="F30" s="33" t="s">
        <v>31</v>
      </c>
      <c r="G30" s="33"/>
      <c r="H30" s="32">
        <f t="shared" si="0"/>
        <v>0</v>
      </c>
    </row>
    <row r="31" spans="2:8" x14ac:dyDescent="0.25">
      <c r="B31" s="26" t="s">
        <v>32</v>
      </c>
      <c r="C31" s="27"/>
      <c r="D31" s="27"/>
      <c r="E31" s="27"/>
      <c r="F31" s="27"/>
      <c r="G31" s="27"/>
      <c r="H31" s="27"/>
    </row>
    <row r="32" spans="2:8" x14ac:dyDescent="0.25">
      <c r="B32" s="26" t="s">
        <v>33</v>
      </c>
      <c r="C32" s="27"/>
      <c r="D32" s="27"/>
      <c r="E32" s="27"/>
      <c r="F32" s="27"/>
      <c r="G32" s="27"/>
      <c r="H32" s="27"/>
    </row>
    <row r="33" spans="2:9" ht="39" customHeight="1" x14ac:dyDescent="0.25">
      <c r="B33" s="34" t="s">
        <v>34</v>
      </c>
      <c r="C33" s="34"/>
      <c r="D33" s="34"/>
      <c r="E33" s="34"/>
      <c r="F33" s="34"/>
      <c r="G33" s="34"/>
      <c r="H33" s="34"/>
    </row>
    <row r="34" spans="2:9" x14ac:dyDescent="0.25">
      <c r="B34" s="28"/>
    </row>
    <row r="36" spans="2:9" x14ac:dyDescent="0.25">
      <c r="I36" s="29"/>
    </row>
    <row r="38" spans="2:9" x14ac:dyDescent="0.25">
      <c r="C38" s="30"/>
      <c r="D38" s="30"/>
      <c r="E38" s="30"/>
      <c r="F38" s="30"/>
      <c r="G38" s="30"/>
      <c r="H38" s="30"/>
    </row>
    <row r="39" spans="2:9" x14ac:dyDescent="0.25">
      <c r="C39" s="30"/>
      <c r="D39" s="30"/>
      <c r="E39" s="30"/>
      <c r="F39" s="30"/>
      <c r="G39" s="30"/>
      <c r="H39" s="30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headerFooter>
    <oddFooter>&amp;R&amp;8 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Núñez Garza</dc:creator>
  <cp:lastModifiedBy>Rogelio González</cp:lastModifiedBy>
  <dcterms:created xsi:type="dcterms:W3CDTF">2023-05-04T17:44:52Z</dcterms:created>
  <dcterms:modified xsi:type="dcterms:W3CDTF">2023-05-04T18:40:10Z</dcterms:modified>
</cp:coreProperties>
</file>