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0" yWindow="0" windowWidth="25725" windowHeight="9240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D19" i="1"/>
  <c r="D18" i="1"/>
  <c r="D17" i="1"/>
  <c r="D16" i="1"/>
  <c r="D15" i="1"/>
  <c r="D14" i="1"/>
  <c r="D13" i="1"/>
  <c r="D12" i="1"/>
  <c r="D11" i="1"/>
  <c r="G21" i="1"/>
  <c r="F21" i="1"/>
  <c r="D10" i="1"/>
  <c r="C21" i="1"/>
  <c r="D21" i="1" l="1"/>
  <c r="H21" i="1"/>
  <c r="H10" i="1"/>
  <c r="H12" i="1"/>
  <c r="H13" i="1"/>
  <c r="H14" i="1"/>
  <c r="H15" i="1"/>
  <c r="H16" i="1"/>
  <c r="H17" i="1"/>
  <c r="H18" i="1"/>
  <c r="H19" i="1"/>
  <c r="H11" i="1"/>
  <c r="E21" i="1" l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<sst xmlns="http://schemas.openxmlformats.org/spreadsheetml/2006/main" count="31" uniqueCount="31">
  <si>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</si>
  <si>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</si>
  <si>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</si>
  <si>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Del 01 de enero al 31 de diciembre del 2023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</si>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</sst>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justify" vertical="center"/>
    </xf>
    <xf numFmtId="164" fontId="6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165" fontId="1" fillId="0" borderId="0" xfId="0" applyNumberFormat="1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66675</xdr:rowOff>
    </xdr:from>
    <xdr:to>
      <xdr:col>7</xdr:col>
      <xdr:colOff>669075</xdr:colOff>
      <xdr:row>5</xdr:row>
      <xdr:rowOff>21060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476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15.28515625" style="1" bestFit="1" customWidth="1"/>
    <col min="10" max="11" width="16.5703125" style="1" bestFit="1" customWidth="1"/>
    <col min="12" max="16384" width="11.5703125" style="1"/>
  </cols>
  <sheetData>
    <row r="2" spans="2:8" ht="14.45" customHeight="1" x14ac:dyDescent="0.2">
      <c r="B2" s="24" t="s">
        <v>0</v>
      </c>
      <c r="C2" s="24"/>
      <c r="D2" s="24"/>
      <c r="E2" s="24"/>
      <c r="F2" s="24"/>
      <c r="G2" s="24"/>
      <c r="H2" s="24"/>
    </row>
    <row r="3" spans="2:8" ht="14.45" customHeight="1" x14ac:dyDescent="0.2">
      <c r="B3" s="25" t="s">
        <v>1</v>
      </c>
      <c r="C3" s="25"/>
      <c r="D3" s="25"/>
      <c r="E3" s="25"/>
      <c r="F3" s="25"/>
      <c r="G3" s="25"/>
      <c r="H3" s="25"/>
    </row>
    <row r="4" spans="2:8" ht="14.45" customHeight="1" x14ac:dyDescent="0.2">
      <c r="B4" s="25" t="s">
        <v>2</v>
      </c>
      <c r="C4" s="25"/>
      <c r="D4" s="25"/>
      <c r="E4" s="25"/>
      <c r="F4" s="25"/>
      <c r="G4" s="25"/>
      <c r="H4" s="25"/>
    </row>
    <row r="5" spans="2:8" ht="14.45" customHeight="1" x14ac:dyDescent="0.2">
      <c r="B5" s="26" t="s">
        <v>3</v>
      </c>
      <c r="C5" s="26"/>
      <c r="D5" s="26"/>
      <c r="E5" s="26"/>
      <c r="F5" s="26"/>
      <c r="G5" s="26"/>
      <c r="H5" s="26"/>
    </row>
    <row r="6" spans="2:8" ht="14.45" customHeight="1" x14ac:dyDescent="0.2">
      <c r="B6" s="27" t="s">
        <v>4</v>
      </c>
      <c r="C6" s="27"/>
      <c r="D6" s="27"/>
      <c r="E6" s="27"/>
      <c r="F6" s="27"/>
      <c r="G6" s="27"/>
      <c r="H6" s="27"/>
    </row>
    <row r="7" spans="2:8" ht="14.45" customHeight="1" x14ac:dyDescent="0.2">
      <c r="B7" s="2"/>
      <c r="C7" s="18" t="s">
        <v>5</v>
      </c>
      <c r="D7" s="18"/>
      <c r="E7" s="18"/>
      <c r="F7" s="18"/>
      <c r="G7" s="18"/>
      <c r="H7" s="19" t="s">
        <v>6</v>
      </c>
    </row>
    <row r="8" spans="2:8" ht="22.5" x14ac:dyDescent="0.2">
      <c r="B8" s="3" t="s">
        <v>7</v>
      </c>
      <c r="C8" s="4" t="s">
        <v>8</v>
      </c>
      <c r="D8" s="5" t="s">
        <v>9</v>
      </c>
      <c r="E8" s="4" t="s">
        <v>10</v>
      </c>
      <c r="F8" s="4" t="s">
        <v>11</v>
      </c>
      <c r="G8" s="4" t="s">
        <v>12</v>
      </c>
      <c r="H8" s="20"/>
    </row>
    <row r="9" spans="2:8" ht="14.45" customHeight="1" x14ac:dyDescent="0.2">
      <c r="B9" s="6"/>
      <c r="C9" s="7" t="s">
        <v>13</v>
      </c>
      <c r="D9" s="7" t="s">
        <v>14</v>
      </c>
      <c r="E9" s="8" t="s">
        <v>15</v>
      </c>
      <c r="F9" s="7" t="s">
        <v>16</v>
      </c>
      <c r="G9" s="7" t="s">
        <v>17</v>
      </c>
      <c r="H9" s="8" t="s">
        <v>18</v>
      </c>
    </row>
    <row r="10" spans="2:8" ht="14.45" customHeight="1" x14ac:dyDescent="0.2">
      <c r="B10" s="9" t="s">
        <v>19</v>
      </c>
      <c r="C10" s="10">
        <v>17717482.999859996</v>
      </c>
      <c r="D10" s="10">
        <f>E10-C10</f>
        <v>763751.21611000597</v>
      </c>
      <c r="E10" s="10">
        <v>18481234.215970002</v>
      </c>
      <c r="F10" s="10">
        <v>18481234.215970002</v>
      </c>
      <c r="G10" s="10">
        <v>18481234.215970002</v>
      </c>
      <c r="H10" s="10">
        <f>G10-C10</f>
        <v>763751.21611000597</v>
      </c>
    </row>
    <row r="11" spans="2:8" ht="14.45" customHeight="1" x14ac:dyDescent="0.2">
      <c r="B11" s="9" t="s">
        <v>20</v>
      </c>
      <c r="C11" s="10">
        <v>0</v>
      </c>
      <c r="D11" s="10">
        <f t="shared" ref="D11:D19" si="0">E11-C11</f>
        <v>0</v>
      </c>
      <c r="E11" s="10">
        <v>0</v>
      </c>
      <c r="F11" s="10">
        <v>0</v>
      </c>
      <c r="G11" s="10">
        <v>0</v>
      </c>
      <c r="H11" s="10">
        <f t="shared" ref="H11:H22" si="1">G11-C11</f>
        <v>0</v>
      </c>
    </row>
    <row r="12" spans="2:8" ht="14.45" customHeight="1" x14ac:dyDescent="0.2">
      <c r="B12" s="9" t="s">
        <v>21</v>
      </c>
      <c r="C12" s="10">
        <v>0</v>
      </c>
      <c r="D12" s="10">
        <f t="shared" si="0"/>
        <v>0</v>
      </c>
      <c r="E12" s="10">
        <v>0</v>
      </c>
      <c r="F12" s="10">
        <v>0</v>
      </c>
      <c r="G12" s="10">
        <v>0</v>
      </c>
      <c r="H12" s="10">
        <f t="shared" si="1"/>
        <v>0</v>
      </c>
    </row>
    <row r="13" spans="2:8" ht="14.45" customHeight="1" x14ac:dyDescent="0.2">
      <c r="B13" s="9" t="s">
        <v>22</v>
      </c>
      <c r="C13" s="10">
        <v>2526993.0954499994</v>
      </c>
      <c r="D13" s="10">
        <f t="shared" si="0"/>
        <v>5690208.975080004</v>
      </c>
      <c r="E13" s="10">
        <v>8217202.0705300029</v>
      </c>
      <c r="F13" s="10">
        <v>8217202.0705300029</v>
      </c>
      <c r="G13" s="10">
        <v>8217202.0705300029</v>
      </c>
      <c r="H13" s="10">
        <f>G13-C13</f>
        <v>5690208.975080004</v>
      </c>
    </row>
    <row r="14" spans="2:8" ht="14.45" customHeight="1" x14ac:dyDescent="0.2">
      <c r="B14" s="9" t="s">
        <v>23</v>
      </c>
      <c r="C14" s="10">
        <v>366534.38400000008</v>
      </c>
      <c r="D14" s="10">
        <f t="shared" si="0"/>
        <v>168567.99507999991</v>
      </c>
      <c r="E14" s="10">
        <v>535102.37907999998</v>
      </c>
      <c r="F14" s="10">
        <v>535102.37907999998</v>
      </c>
      <c r="G14" s="10">
        <v>535102.37907999998</v>
      </c>
      <c r="H14" s="10">
        <f t="shared" si="1"/>
        <v>168567.99507999991</v>
      </c>
    </row>
    <row r="15" spans="2:8" ht="14.45" customHeight="1" x14ac:dyDescent="0.2">
      <c r="B15" s="9" t="s">
        <v>24</v>
      </c>
      <c r="C15" s="10">
        <v>7098536.2663500011</v>
      </c>
      <c r="D15" s="10">
        <f t="shared" si="0"/>
        <v>654420.04131000023</v>
      </c>
      <c r="E15" s="10">
        <v>7752956.3076600013</v>
      </c>
      <c r="F15" s="10">
        <v>7752956.3076600013</v>
      </c>
      <c r="G15" s="10">
        <v>7752956.3076600013</v>
      </c>
      <c r="H15" s="10">
        <f t="shared" si="1"/>
        <v>654420.04131000023</v>
      </c>
    </row>
    <row r="16" spans="2:8" ht="14.25" x14ac:dyDescent="0.2">
      <c r="B16" s="9" t="s">
        <v>25</v>
      </c>
      <c r="C16" s="10">
        <v>0</v>
      </c>
      <c r="D16" s="10">
        <f t="shared" si="0"/>
        <v>0</v>
      </c>
      <c r="E16" s="10">
        <v>0</v>
      </c>
      <c r="F16" s="10">
        <v>0</v>
      </c>
      <c r="G16" s="10">
        <v>0</v>
      </c>
      <c r="H16" s="10">
        <f t="shared" si="1"/>
        <v>0</v>
      </c>
    </row>
    <row r="17" spans="2:8" ht="22.5" x14ac:dyDescent="0.2">
      <c r="B17" s="9" t="s">
        <v>26</v>
      </c>
      <c r="C17" s="10">
        <v>102295260.80652998</v>
      </c>
      <c r="D17" s="10">
        <f t="shared" si="0"/>
        <v>5902542.881550014</v>
      </c>
      <c r="E17" s="10">
        <v>108197803.68808</v>
      </c>
      <c r="F17" s="10">
        <v>108197803.68808</v>
      </c>
      <c r="G17" s="10">
        <v>108197803.68808</v>
      </c>
      <c r="H17" s="10">
        <f>G17-C17</f>
        <v>5902542.881550014</v>
      </c>
    </row>
    <row r="18" spans="2:8" ht="22.5" x14ac:dyDescent="0.2">
      <c r="B18" s="9" t="s">
        <v>27</v>
      </c>
      <c r="C18" s="10">
        <v>0</v>
      </c>
      <c r="D18" s="10">
        <f t="shared" si="0"/>
        <v>0</v>
      </c>
      <c r="E18" s="10">
        <v>0</v>
      </c>
      <c r="F18" s="10">
        <v>0</v>
      </c>
      <c r="G18" s="10">
        <v>0</v>
      </c>
      <c r="H18" s="10">
        <f t="shared" si="1"/>
        <v>0</v>
      </c>
    </row>
    <row r="19" spans="2:8" ht="14.45" customHeight="1" x14ac:dyDescent="0.2">
      <c r="B19" s="9" t="s">
        <v>28</v>
      </c>
      <c r="C19" s="10">
        <v>10032194.742959999</v>
      </c>
      <c r="D19" s="10">
        <f t="shared" si="0"/>
        <v>32925902.912100002</v>
      </c>
      <c r="E19" s="10">
        <v>42958097.655060001</v>
      </c>
      <c r="F19" s="10">
        <v>42958097.655060001</v>
      </c>
      <c r="G19" s="10">
        <v>42958097.655060001</v>
      </c>
      <c r="H19" s="10">
        <f>G19-C19</f>
        <v>32925902.912100002</v>
      </c>
    </row>
    <row r="20" spans="2:8" ht="14.45" customHeight="1" x14ac:dyDescent="0.2">
      <c r="B20" s="11"/>
      <c r="C20" s="12"/>
      <c r="D20" s="12"/>
      <c r="E20" s="12"/>
      <c r="F20" s="12"/>
      <c r="G20" s="12"/>
      <c r="H20" s="12"/>
    </row>
    <row r="21" spans="2:8" ht="14.45" customHeight="1" x14ac:dyDescent="0.2">
      <c r="B21" s="13" t="s">
        <v>29</v>
      </c>
      <c r="C21" s="14">
        <f>SUM(C10:C19)</f>
        <v>140037002.29514998</v>
      </c>
      <c r="D21" s="14">
        <f t="shared" ref="D21:G21" si="2">SUM(D10:D19)</f>
        <v>46105394.021230027</v>
      </c>
      <c r="E21" s="14">
        <f t="shared" ref="E21" si="3">C21+D21</f>
        <v>186142396.31638002</v>
      </c>
      <c r="F21" s="14">
        <f t="shared" si="2"/>
        <v>186142396.31637999</v>
      </c>
      <c r="G21" s="14">
        <f t="shared" si="2"/>
        <v>186142396.31637999</v>
      </c>
      <c r="H21" s="21">
        <f>G21-C21</f>
        <v>46105394.021230012</v>
      </c>
    </row>
    <row r="22" spans="2:8" ht="14.45" customHeight="1" x14ac:dyDescent="0.2">
      <c r="B22" s="15"/>
      <c r="C22" s="15"/>
      <c r="D22" s="15"/>
      <c r="E22" s="15"/>
      <c r="F22" s="23" t="s">
        <v>30</v>
      </c>
      <c r="G22" s="23"/>
      <c r="H22" s="22">
        <f t="shared" si="1"/>
        <v>0</v>
      </c>
    </row>
    <row r="30" spans="2:8" ht="14.45" customHeight="1" x14ac:dyDescent="0.2">
      <c r="E30" s="16"/>
    </row>
    <row r="39" spans="9:9" ht="14.45" customHeight="1" x14ac:dyDescent="0.2">
      <c r="I39" s="17"/>
    </row>
  </sheetData>
  <mergeCells count="9">
    <mergeCell ref="C7:G7"/>
    <mergeCell ref="H7:H8"/>
    <mergeCell ref="H21:H22"/>
    <mergeCell ref="F22:G22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DPCP</dc:creator>
  <cp:lastModifiedBy>Marlen Hernández</cp:lastModifiedBy>
  <dcterms:created xsi:type="dcterms:W3CDTF">2024-02-06T18:13:24Z</dcterms:created>
  <dcterms:modified xsi:type="dcterms:W3CDTF">2024-02-06T18:57:33Z</dcterms:modified>
</cp:coreProperties>
</file>