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2\Cuenta Pública 2022\Reportes IMCO CP2022\03. Reportes Validados\"/>
    </mc:Choice>
  </mc:AlternateContent>
  <bookViews>
    <workbookView xWindow="0" yWindow="0" windowWidth="28800" windowHeight="11715"/>
  </bookViews>
  <sheets>
    <sheet name="II.10 EAID" sheetId="2" r:id="rId1"/>
  </sheets>
  <definedNames>
    <definedName name="_xlnm._FilterDatabase" localSheetId="0" hidden="1">'II.10 EAID'!$B$9:$E$99</definedName>
    <definedName name="_xlnm.Print_Area" localSheetId="0">'II.10 EAID'!$B$1:$E$110</definedName>
    <definedName name="_xlnm.Print_Titles" localSheetId="0">'II.10 EAID'!$2:$7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3" i="2" l="1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2" i="2"/>
  <c r="E73" i="2"/>
  <c r="E74" i="2"/>
  <c r="E75" i="2"/>
  <c r="E10" i="2"/>
  <c r="E9" i="2" l="1"/>
  <c r="D9" i="2"/>
  <c r="E76" i="2"/>
  <c r="D76" i="2"/>
  <c r="D104" i="2" l="1"/>
  <c r="E104" i="2"/>
  <c r="E110" i="2" l="1"/>
  <c r="D110" i="2"/>
</calcChain>
</file>

<file path=xl/sharedStrings.xml><?xml version="1.0" encoding="utf-8"?>
<sst xmlns="http://schemas.openxmlformats.org/spreadsheetml/2006/main" count="201" uniqueCount="184">
  <si>
    <t>GOBIERNO DEL ESTADO DE NUEVO LEÓN</t>
  </si>
  <si>
    <t>Intereses de la Deuda</t>
  </si>
  <si>
    <t>En miles de pesos</t>
  </si>
  <si>
    <t>Identificación de Crédito o Instrumento</t>
  </si>
  <si>
    <t>Devengado</t>
  </si>
  <si>
    <t>Pagado</t>
  </si>
  <si>
    <t>Créditos Bancarios</t>
  </si>
  <si>
    <t>Intereses Largo Plazo</t>
  </si>
  <si>
    <t>P19-0217006</t>
  </si>
  <si>
    <t>P19-0217009</t>
  </si>
  <si>
    <t>P19-0517033</t>
  </si>
  <si>
    <t>P19-0918085</t>
  </si>
  <si>
    <t>P19-0918084</t>
  </si>
  <si>
    <t>P19-0217003</t>
  </si>
  <si>
    <t>Banobras 154</t>
  </si>
  <si>
    <t>019/2007</t>
  </si>
  <si>
    <t>Banobras 253</t>
  </si>
  <si>
    <t>200-FONAREC/2011</t>
  </si>
  <si>
    <t>Banobras 260</t>
  </si>
  <si>
    <t>Banobras 267</t>
  </si>
  <si>
    <t>727-FONAREC/2011</t>
  </si>
  <si>
    <t>Banobras 275</t>
  </si>
  <si>
    <t>Banobras 283</t>
  </si>
  <si>
    <t>P19-0712098</t>
  </si>
  <si>
    <t>Banobras 287</t>
  </si>
  <si>
    <t>Banobras 288</t>
  </si>
  <si>
    <t>Banobras 321</t>
  </si>
  <si>
    <t>Banobras 338</t>
  </si>
  <si>
    <t>P19-1013124</t>
  </si>
  <si>
    <t>Banobras 341</t>
  </si>
  <si>
    <t>Banobras 453</t>
  </si>
  <si>
    <t>P19-1216066</t>
  </si>
  <si>
    <t>Banobras 457</t>
  </si>
  <si>
    <t>P19-1216064</t>
  </si>
  <si>
    <t>Banobras 484</t>
  </si>
  <si>
    <t>Banobras 485</t>
  </si>
  <si>
    <t>P19-0817042</t>
  </si>
  <si>
    <t>Banobras 486</t>
  </si>
  <si>
    <t>Banobras 487</t>
  </si>
  <si>
    <t>Banobras 491</t>
  </si>
  <si>
    <t>476/2011</t>
  </si>
  <si>
    <t>Banobras 492</t>
  </si>
  <si>
    <t>Banobras 497</t>
  </si>
  <si>
    <t>Banobras 538</t>
  </si>
  <si>
    <t>A19-1219023</t>
  </si>
  <si>
    <t>Banobras 539</t>
  </si>
  <si>
    <t>A19-1219022</t>
  </si>
  <si>
    <t>Banobras 550</t>
  </si>
  <si>
    <t>Banobras 551</t>
  </si>
  <si>
    <t>Banobras 552</t>
  </si>
  <si>
    <t>Banorte 478</t>
  </si>
  <si>
    <t>P19-0713084</t>
  </si>
  <si>
    <t>Banorte 505</t>
  </si>
  <si>
    <t>P19-1218134</t>
  </si>
  <si>
    <t>Banorte 522</t>
  </si>
  <si>
    <t>Banorte 523</t>
  </si>
  <si>
    <t>Banorte 583</t>
  </si>
  <si>
    <t>P19-0521016</t>
  </si>
  <si>
    <t>Banorte 584</t>
  </si>
  <si>
    <t>P19-0521017</t>
  </si>
  <si>
    <t>Banorte 585</t>
  </si>
  <si>
    <t>Banorte 589</t>
  </si>
  <si>
    <t>P19-0318019</t>
  </si>
  <si>
    <t>P19-0318018</t>
  </si>
  <si>
    <t>P19-1117116</t>
  </si>
  <si>
    <t>P19-0518053</t>
  </si>
  <si>
    <t>P19-0518054</t>
  </si>
  <si>
    <t>P19-0718063</t>
  </si>
  <si>
    <t>P19-1019048</t>
  </si>
  <si>
    <t>P19-0120001</t>
  </si>
  <si>
    <t>P19-0420040</t>
  </si>
  <si>
    <t>Multiva 588</t>
  </si>
  <si>
    <t>P19-1221047</t>
  </si>
  <si>
    <t>Santander 490</t>
  </si>
  <si>
    <t>P19-0418022</t>
  </si>
  <si>
    <t>Santander 506</t>
  </si>
  <si>
    <t>P19-1118113</t>
  </si>
  <si>
    <t>Santander 521</t>
  </si>
  <si>
    <t>Santander 546</t>
  </si>
  <si>
    <t>P19-0520042</t>
  </si>
  <si>
    <t>Intereses corto plazo</t>
  </si>
  <si>
    <t>Total de Intereses de Créditos Bancarios</t>
  </si>
  <si>
    <t>Otros Instrumentos de Deuda</t>
  </si>
  <si>
    <t>Total de Intereses de Otros Instrumentos de Deuda</t>
  </si>
  <si>
    <t>TOTAL</t>
  </si>
  <si>
    <t>Azteca 597</t>
  </si>
  <si>
    <t>Azteca 598</t>
  </si>
  <si>
    <t>Banorte 595</t>
  </si>
  <si>
    <t>Banorte 600</t>
  </si>
  <si>
    <t>Santander 601</t>
  </si>
  <si>
    <t>Scotiabank 590</t>
  </si>
  <si>
    <t>Scotiabank 591</t>
  </si>
  <si>
    <t>Clave Inscripción RPU</t>
  </si>
  <si>
    <t>P19-0720073</t>
  </si>
  <si>
    <t>P19-0721030</t>
  </si>
  <si>
    <t>P19-0721031</t>
  </si>
  <si>
    <t>P19-0719013</t>
  </si>
  <si>
    <t>P19-0421012</t>
  </si>
  <si>
    <t>Q19-0222035</t>
  </si>
  <si>
    <t>Q19-0222036</t>
  </si>
  <si>
    <t>Q19-0122018</t>
  </si>
  <si>
    <t>Q19-0222037</t>
  </si>
  <si>
    <t>Q19-0122014</t>
  </si>
  <si>
    <t>Q19-0222049</t>
  </si>
  <si>
    <t>Q19-0122015</t>
  </si>
  <si>
    <t>Q19-0122016</t>
  </si>
  <si>
    <t>Q19-0122017</t>
  </si>
  <si>
    <t>Q19-0222050</t>
  </si>
  <si>
    <t>Q19-0122012</t>
  </si>
  <si>
    <t>Q19-0122013</t>
  </si>
  <si>
    <t>Azteca 602</t>
  </si>
  <si>
    <t>Banorte 603</t>
  </si>
  <si>
    <t>Banorte 604</t>
  </si>
  <si>
    <t>Afirme 606</t>
  </si>
  <si>
    <t>Banorte 607</t>
  </si>
  <si>
    <t>Q19-0322073</t>
  </si>
  <si>
    <t>Q19-0322074</t>
  </si>
  <si>
    <t>Q19-0322075</t>
  </si>
  <si>
    <t>Q19-0322076</t>
  </si>
  <si>
    <t>Q19-0322077</t>
  </si>
  <si>
    <t>Q19-0322078</t>
  </si>
  <si>
    <t>P19-0422015</t>
  </si>
  <si>
    <t>P19-0422016</t>
  </si>
  <si>
    <t>Azteca 608</t>
  </si>
  <si>
    <t>Banobras 611</t>
  </si>
  <si>
    <t>Banorte 612</t>
  </si>
  <si>
    <t>P19-0622021</t>
  </si>
  <si>
    <t xml:space="preserve">P19-0722027 </t>
  </si>
  <si>
    <t>P19-0622022</t>
  </si>
  <si>
    <t>Afirme 616</t>
  </si>
  <si>
    <t xml:space="preserve">Q19-0822100 </t>
  </si>
  <si>
    <t>Banorte 618</t>
  </si>
  <si>
    <t xml:space="preserve">Q19-0822099 </t>
  </si>
  <si>
    <t>Q19-0822105</t>
  </si>
  <si>
    <t>Azteca 621</t>
  </si>
  <si>
    <t>Banobras 613</t>
  </si>
  <si>
    <t>Banobras 614</t>
  </si>
  <si>
    <t>Banorte 615</t>
  </si>
  <si>
    <t>Afirme 626</t>
  </si>
  <si>
    <t>Afirme 627</t>
  </si>
  <si>
    <t>Banorte 625</t>
  </si>
  <si>
    <t>BBVA 619</t>
  </si>
  <si>
    <t>BBVA 629</t>
  </si>
  <si>
    <t>P19-1022042</t>
  </si>
  <si>
    <t xml:space="preserve">P19-1022037 </t>
  </si>
  <si>
    <t xml:space="preserve">P19-1022038 </t>
  </si>
  <si>
    <t xml:space="preserve">P19-1022036 </t>
  </si>
  <si>
    <t>P19-1022039</t>
  </si>
  <si>
    <t>Q19-1122142</t>
  </si>
  <si>
    <t>Q19-0123007</t>
  </si>
  <si>
    <t>Q19-1122141</t>
  </si>
  <si>
    <t>Q19-1022130</t>
  </si>
  <si>
    <t>Q19-0123006</t>
  </si>
  <si>
    <t>Q19-0123005</t>
  </si>
  <si>
    <t>Del 01 de enero al 31 de diciembre de 2022</t>
  </si>
  <si>
    <t>Citibanamex 464</t>
  </si>
  <si>
    <t>Bajío 462</t>
  </si>
  <si>
    <t>Bajío 468</t>
  </si>
  <si>
    <t>Bajío 477</t>
  </si>
  <si>
    <t>Bajío 479</t>
  </si>
  <si>
    <t>Bajío 512</t>
  </si>
  <si>
    <t>Bajío 513</t>
  </si>
  <si>
    <t>BBVA 488</t>
  </si>
  <si>
    <t>BBVA 489</t>
  </si>
  <si>
    <t>BBVA 493</t>
  </si>
  <si>
    <t>BBVA 502</t>
  </si>
  <si>
    <t>BBVA 503</t>
  </si>
  <si>
    <t>BBVA 507</t>
  </si>
  <si>
    <t>BBVA 531</t>
  </si>
  <si>
    <t>BBVA 533</t>
  </si>
  <si>
    <t>BBVA 545</t>
  </si>
  <si>
    <t>BBVA 547</t>
  </si>
  <si>
    <t>BBVA 582</t>
  </si>
  <si>
    <t>BBVA 609</t>
  </si>
  <si>
    <t>BBVA 610</t>
  </si>
  <si>
    <t>BBVA 620</t>
  </si>
  <si>
    <t>BBVA 596</t>
  </si>
  <si>
    <t>BBVA 599</t>
  </si>
  <si>
    <t>HSBC 592</t>
  </si>
  <si>
    <t>HSBC 593</t>
  </si>
  <si>
    <t>HSBC 594</t>
  </si>
  <si>
    <t>HSBC 605</t>
  </si>
  <si>
    <t>HSBC 617</t>
  </si>
  <si>
    <t>HSBC 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</si>
</sst>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5" fillId="2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justify" vertical="center"/>
    </xf>
    <xf numFmtId="0" fontId="6" fillId="4" borderId="9" xfId="0" applyFont="1" applyFill="1" applyBorder="1" applyAlignment="1">
      <alignment horizontal="left" vertical="center" indent="1"/>
    </xf>
    <xf numFmtId="164" fontId="6" fillId="3" borderId="9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left" vertical="center" indent="1"/>
    </xf>
    <xf numFmtId="0" fontId="6" fillId="3" borderId="9" xfId="0" applyFont="1" applyFill="1" applyBorder="1" applyAlignment="1">
      <alignment horizontal="left" vertical="center" indent="1"/>
    </xf>
    <xf numFmtId="0" fontId="5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justify" vertical="center"/>
    </xf>
    <xf numFmtId="0" fontId="6" fillId="0" borderId="0" xfId="0" applyFont="1"/>
    <xf numFmtId="43" fontId="2" fillId="0" borderId="0" xfId="1" applyFont="1"/>
    <xf numFmtId="14" fontId="2" fillId="0" borderId="0" xfId="0" applyNumberFormat="1" applyFont="1"/>
    <xf numFmtId="164" fontId="5" fillId="2" borderId="9" xfId="0" applyNumberFormat="1" applyFont="1" applyFill="1" applyBorder="1" applyAlignment="1">
      <alignment horizontal="center" vertical="center"/>
    </xf>
    <xf numFmtId="164" fontId="5" fillId="3" borderId="9" xfId="1" applyNumberFormat="1" applyFont="1" applyFill="1" applyBorder="1" applyAlignment="1">
      <alignment horizontal="right" vertical="center"/>
    </xf>
    <xf numFmtId="164" fontId="6" fillId="0" borderId="9" xfId="1" applyNumberFormat="1" applyFont="1" applyFill="1" applyBorder="1" applyAlignment="1">
      <alignment horizontal="right" vertical="center"/>
    </xf>
    <xf numFmtId="164" fontId="6" fillId="3" borderId="9" xfId="1" applyNumberFormat="1" applyFont="1" applyFill="1" applyBorder="1" applyAlignment="1">
      <alignment horizontal="right" vertical="center"/>
    </xf>
    <xf numFmtId="164" fontId="6" fillId="0" borderId="9" xfId="1" applyNumberFormat="1" applyFont="1" applyFill="1" applyBorder="1" applyAlignment="1"/>
    <xf numFmtId="164" fontId="5" fillId="0" borderId="9" xfId="1" applyNumberFormat="1" applyFont="1" applyFill="1" applyBorder="1" applyAlignment="1">
      <alignment horizontal="right" vertical="center"/>
    </xf>
    <xf numFmtId="164" fontId="6" fillId="3" borderId="9" xfId="1" applyNumberFormat="1" applyFont="1" applyFill="1" applyBorder="1" applyAlignment="1">
      <alignment horizontal="justify" vertical="center"/>
    </xf>
    <xf numFmtId="164" fontId="6" fillId="0" borderId="0" xfId="0" applyNumberFormat="1" applyFont="1"/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851535</xdr:colOff>
      <xdr:row>1</xdr:row>
      <xdr:rowOff>15437</xdr:rowOff>
    </xdr:from>
    <xdr:to>
      <xdr:col>4</xdr:col>
      <xdr:colOff>1301535</xdr:colOff>
      <xdr:row>4</xdr:row>
      <xdr:rowOff>145558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76135" y="196412"/>
          <a:ext cx="450000" cy="673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0"/>
  <sheetViews>
    <sheetView showGridLines="0" tabSelected="1" zoomScaleNormal="100" zoomScaleSheetLayoutView="115" workbookViewId="0">
      <selection activeCell="E13" sqref="E13"/>
    </sheetView>
  </sheetViews>
  <sheetFormatPr baseColWidth="10" defaultColWidth="11.5703125" defaultRowHeight="14.45" customHeight="1" x14ac:dyDescent="0.2"/>
  <cols>
    <col min="1" max="1" width="1.7109375" style="1" customWidth="1"/>
    <col min="2" max="2" width="42.5703125" style="10" customWidth="1"/>
    <col min="3" max="3" width="28.140625" style="10" customWidth="1"/>
    <col min="4" max="5" width="20.42578125" style="20" customWidth="1"/>
    <col min="6" max="6" width="1.7109375" style="1" customWidth="1"/>
    <col min="7" max="16384" width="11.5703125" style="1"/>
  </cols>
  <sheetData>
    <row r="2" spans="2:6" ht="14.45" customHeight="1" x14ac:dyDescent="0.2">
      <c r="B2" s="24" t="s">
        <v>0</v>
      </c>
      <c r="C2" s="25"/>
      <c r="D2" s="25"/>
      <c r="E2" s="26"/>
    </row>
    <row r="3" spans="2:6" ht="14.45" customHeight="1" x14ac:dyDescent="0.2">
      <c r="B3" s="27" t="s">
        <v>1</v>
      </c>
      <c r="C3" s="28"/>
      <c r="D3" s="28"/>
      <c r="E3" s="29"/>
    </row>
    <row r="4" spans="2:6" ht="14.45" customHeight="1" x14ac:dyDescent="0.2">
      <c r="B4" s="30" t="s">
        <v>154</v>
      </c>
      <c r="C4" s="31"/>
      <c r="D4" s="31"/>
      <c r="E4" s="32"/>
    </row>
    <row r="5" spans="2:6" ht="14.45" customHeight="1" x14ac:dyDescent="0.2">
      <c r="B5" s="33" t="s">
        <v>2</v>
      </c>
      <c r="C5" s="34"/>
      <c r="D5" s="34"/>
      <c r="E5" s="35"/>
    </row>
    <row r="6" spans="2:6" ht="14.45" customHeight="1" x14ac:dyDescent="0.2">
      <c r="B6" s="36"/>
      <c r="C6" s="36"/>
      <c r="D6" s="36"/>
      <c r="E6" s="36"/>
    </row>
    <row r="7" spans="2:6" ht="14.45" customHeight="1" x14ac:dyDescent="0.2">
      <c r="B7" s="2" t="s">
        <v>3</v>
      </c>
      <c r="C7" s="2" t="s">
        <v>92</v>
      </c>
      <c r="D7" s="13" t="s">
        <v>4</v>
      </c>
      <c r="E7" s="13" t="s">
        <v>5</v>
      </c>
    </row>
    <row r="8" spans="2:6" ht="14.45" customHeight="1" x14ac:dyDescent="0.2">
      <c r="B8" s="21" t="s">
        <v>6</v>
      </c>
      <c r="C8" s="22"/>
      <c r="D8" s="22"/>
      <c r="E8" s="23"/>
    </row>
    <row r="9" spans="2:6" ht="14.45" customHeight="1" x14ac:dyDescent="0.2">
      <c r="B9" s="3" t="s">
        <v>7</v>
      </c>
      <c r="C9" s="3"/>
      <c r="D9" s="14">
        <f>SUM(D10:D75)</f>
        <v>4689701.1005100003</v>
      </c>
      <c r="E9" s="14">
        <f>SUM(E10:E75)</f>
        <v>4689701.1005100003</v>
      </c>
    </row>
    <row r="10" spans="2:6" ht="14.45" customHeight="1" x14ac:dyDescent="0.2">
      <c r="B10" s="4" t="s">
        <v>123</v>
      </c>
      <c r="C10" s="4" t="s">
        <v>126</v>
      </c>
      <c r="D10" s="15">
        <v>23329.988879999997</v>
      </c>
      <c r="E10" s="16">
        <f>D10</f>
        <v>23329.988879999997</v>
      </c>
      <c r="F10" s="11"/>
    </row>
    <row r="11" spans="2:6" ht="14.45" customHeight="1" x14ac:dyDescent="0.2">
      <c r="B11" s="4" t="s">
        <v>134</v>
      </c>
      <c r="C11" s="4" t="s">
        <v>143</v>
      </c>
      <c r="D11" s="15">
        <v>2938.6093300000002</v>
      </c>
      <c r="E11" s="16">
        <f t="shared" ref="E11:E74" si="0">D11</f>
        <v>2938.6093300000002</v>
      </c>
      <c r="F11" s="11"/>
    </row>
    <row r="12" spans="2:6" ht="14.45" customHeight="1" x14ac:dyDescent="0.2">
      <c r="B12" s="4" t="s">
        <v>156</v>
      </c>
      <c r="C12" s="4" t="s">
        <v>8</v>
      </c>
      <c r="D12" s="15">
        <v>81403.274359999996</v>
      </c>
      <c r="E12" s="16">
        <f t="shared" si="0"/>
        <v>81403.274359999996</v>
      </c>
      <c r="F12" s="11"/>
    </row>
    <row r="13" spans="2:6" ht="14.45" customHeight="1" x14ac:dyDescent="0.2">
      <c r="B13" s="4" t="s">
        <v>157</v>
      </c>
      <c r="C13" s="4" t="s">
        <v>9</v>
      </c>
      <c r="D13" s="15">
        <v>38411.071950000005</v>
      </c>
      <c r="E13" s="16">
        <f t="shared" si="0"/>
        <v>38411.071950000005</v>
      </c>
      <c r="F13" s="11"/>
    </row>
    <row r="14" spans="2:6" ht="14.45" customHeight="1" x14ac:dyDescent="0.2">
      <c r="B14" s="4" t="s">
        <v>158</v>
      </c>
      <c r="C14" s="4" t="s">
        <v>10</v>
      </c>
      <c r="D14" s="15">
        <v>20522.6721</v>
      </c>
      <c r="E14" s="16">
        <f t="shared" si="0"/>
        <v>20522.6721</v>
      </c>
      <c r="F14" s="11"/>
    </row>
    <row r="15" spans="2:6" ht="14.45" customHeight="1" x14ac:dyDescent="0.2">
      <c r="B15" s="4" t="s">
        <v>159</v>
      </c>
      <c r="C15" s="4" t="s">
        <v>10</v>
      </c>
      <c r="D15" s="15">
        <v>9332.3138500000005</v>
      </c>
      <c r="E15" s="16">
        <f t="shared" si="0"/>
        <v>9332.3138500000005</v>
      </c>
      <c r="F15" s="11"/>
    </row>
    <row r="16" spans="2:6" ht="14.45" customHeight="1" x14ac:dyDescent="0.2">
      <c r="B16" s="4" t="s">
        <v>160</v>
      </c>
      <c r="C16" s="4" t="s">
        <v>11</v>
      </c>
      <c r="D16" s="15">
        <v>47765.919870000005</v>
      </c>
      <c r="E16" s="16">
        <f t="shared" si="0"/>
        <v>47765.919870000005</v>
      </c>
      <c r="F16" s="11"/>
    </row>
    <row r="17" spans="2:6" ht="14.45" customHeight="1" x14ac:dyDescent="0.2">
      <c r="B17" s="4" t="s">
        <v>161</v>
      </c>
      <c r="C17" s="4" t="s">
        <v>12</v>
      </c>
      <c r="D17" s="15">
        <v>93539.510070000004</v>
      </c>
      <c r="E17" s="16">
        <f t="shared" si="0"/>
        <v>93539.510070000004</v>
      </c>
      <c r="F17" s="11"/>
    </row>
    <row r="18" spans="2:6" ht="14.45" customHeight="1" x14ac:dyDescent="0.2">
      <c r="B18" s="4" t="s">
        <v>155</v>
      </c>
      <c r="C18" s="4" t="s">
        <v>13</v>
      </c>
      <c r="D18" s="15">
        <v>93017.712300000014</v>
      </c>
      <c r="E18" s="16">
        <f t="shared" si="0"/>
        <v>93017.712300000014</v>
      </c>
      <c r="F18" s="11"/>
    </row>
    <row r="19" spans="2:6" ht="14.45" customHeight="1" x14ac:dyDescent="0.2">
      <c r="B19" s="4" t="s">
        <v>14</v>
      </c>
      <c r="C19" s="4" t="s">
        <v>15</v>
      </c>
      <c r="D19" s="15">
        <v>313707.48499999999</v>
      </c>
      <c r="E19" s="16">
        <f t="shared" si="0"/>
        <v>313707.48499999999</v>
      </c>
      <c r="F19" s="11"/>
    </row>
    <row r="20" spans="2:6" ht="14.45" customHeight="1" x14ac:dyDescent="0.2">
      <c r="B20" s="4" t="s">
        <v>16</v>
      </c>
      <c r="C20" s="4" t="s">
        <v>17</v>
      </c>
      <c r="D20" s="15">
        <v>68499.640280000007</v>
      </c>
      <c r="E20" s="16">
        <f t="shared" si="0"/>
        <v>68499.640280000007</v>
      </c>
      <c r="F20" s="11"/>
    </row>
    <row r="21" spans="2:6" ht="14.45" customHeight="1" x14ac:dyDescent="0.2">
      <c r="B21" s="4" t="s">
        <v>18</v>
      </c>
      <c r="C21" s="4" t="s">
        <v>17</v>
      </c>
      <c r="D21" s="15">
        <v>61218.4375</v>
      </c>
      <c r="E21" s="16">
        <f t="shared" si="0"/>
        <v>61218.4375</v>
      </c>
      <c r="F21" s="11"/>
    </row>
    <row r="22" spans="2:6" ht="14.45" customHeight="1" x14ac:dyDescent="0.2">
      <c r="B22" s="4" t="s">
        <v>19</v>
      </c>
      <c r="C22" s="4" t="s">
        <v>20</v>
      </c>
      <c r="D22" s="15">
        <v>77864.741209999993</v>
      </c>
      <c r="E22" s="16">
        <f t="shared" si="0"/>
        <v>77864.741209999993</v>
      </c>
      <c r="F22" s="11"/>
    </row>
    <row r="23" spans="2:6" ht="14.45" customHeight="1" x14ac:dyDescent="0.2">
      <c r="B23" s="4" t="s">
        <v>21</v>
      </c>
      <c r="C23" s="4" t="s">
        <v>17</v>
      </c>
      <c r="D23" s="15">
        <v>67940.441120000003</v>
      </c>
      <c r="E23" s="16">
        <f t="shared" si="0"/>
        <v>67940.441120000003</v>
      </c>
      <c r="F23" s="11"/>
    </row>
    <row r="24" spans="2:6" ht="14.45" customHeight="1" x14ac:dyDescent="0.2">
      <c r="B24" s="4" t="s">
        <v>22</v>
      </c>
      <c r="C24" s="4" t="s">
        <v>23</v>
      </c>
      <c r="D24" s="15">
        <v>41949.465590000007</v>
      </c>
      <c r="E24" s="16">
        <f t="shared" si="0"/>
        <v>41949.465590000007</v>
      </c>
      <c r="F24" s="11"/>
    </row>
    <row r="25" spans="2:6" ht="14.45" customHeight="1" x14ac:dyDescent="0.2">
      <c r="B25" s="4" t="s">
        <v>24</v>
      </c>
      <c r="C25" s="4" t="s">
        <v>17</v>
      </c>
      <c r="D25" s="15">
        <v>74487.111720000015</v>
      </c>
      <c r="E25" s="16">
        <f t="shared" si="0"/>
        <v>74487.111720000015</v>
      </c>
      <c r="F25" s="11"/>
    </row>
    <row r="26" spans="2:6" ht="14.45" customHeight="1" x14ac:dyDescent="0.2">
      <c r="B26" s="4" t="s">
        <v>25</v>
      </c>
      <c r="C26" s="4" t="s">
        <v>17</v>
      </c>
      <c r="D26" s="15">
        <v>3768.4121300000002</v>
      </c>
      <c r="E26" s="16">
        <f t="shared" si="0"/>
        <v>3768.4121300000002</v>
      </c>
      <c r="F26" s="11"/>
    </row>
    <row r="27" spans="2:6" ht="14.45" customHeight="1" x14ac:dyDescent="0.2">
      <c r="B27" s="4" t="s">
        <v>26</v>
      </c>
      <c r="C27" s="4" t="s">
        <v>23</v>
      </c>
      <c r="D27" s="15">
        <v>5179.2127699999992</v>
      </c>
      <c r="E27" s="16">
        <f t="shared" si="0"/>
        <v>5179.2127699999992</v>
      </c>
      <c r="F27" s="11"/>
    </row>
    <row r="28" spans="2:6" ht="14.45" customHeight="1" x14ac:dyDescent="0.2">
      <c r="B28" s="4" t="s">
        <v>27</v>
      </c>
      <c r="C28" s="4" t="s">
        <v>28</v>
      </c>
      <c r="D28" s="15">
        <v>81868.956590000002</v>
      </c>
      <c r="E28" s="16">
        <f t="shared" si="0"/>
        <v>81868.956590000002</v>
      </c>
      <c r="F28" s="11"/>
    </row>
    <row r="29" spans="2:6" ht="14.45" customHeight="1" x14ac:dyDescent="0.2">
      <c r="B29" s="4" t="s">
        <v>29</v>
      </c>
      <c r="C29" s="4" t="s">
        <v>23</v>
      </c>
      <c r="D29" s="15">
        <v>6201.7974100000001</v>
      </c>
      <c r="E29" s="16">
        <f t="shared" si="0"/>
        <v>6201.7974100000001</v>
      </c>
      <c r="F29" s="11"/>
    </row>
    <row r="30" spans="2:6" ht="14.45" customHeight="1" x14ac:dyDescent="0.2">
      <c r="B30" s="4" t="s">
        <v>30</v>
      </c>
      <c r="C30" s="4" t="s">
        <v>31</v>
      </c>
      <c r="D30" s="15">
        <v>84005.397099999987</v>
      </c>
      <c r="E30" s="16">
        <f t="shared" si="0"/>
        <v>84005.397099999987</v>
      </c>
      <c r="F30" s="11"/>
    </row>
    <row r="31" spans="2:6" ht="14.45" customHeight="1" x14ac:dyDescent="0.2">
      <c r="B31" s="4" t="s">
        <v>32</v>
      </c>
      <c r="C31" s="4" t="s">
        <v>33</v>
      </c>
      <c r="D31" s="15">
        <v>159670.28438999999</v>
      </c>
      <c r="E31" s="16">
        <f t="shared" si="0"/>
        <v>159670.28438999999</v>
      </c>
      <c r="F31" s="11"/>
    </row>
    <row r="32" spans="2:6" ht="14.45" customHeight="1" x14ac:dyDescent="0.2">
      <c r="B32" s="4" t="s">
        <v>34</v>
      </c>
      <c r="C32" s="4" t="s">
        <v>31</v>
      </c>
      <c r="D32" s="15">
        <v>35745.320220000001</v>
      </c>
      <c r="E32" s="16">
        <f t="shared" si="0"/>
        <v>35745.320220000001</v>
      </c>
      <c r="F32" s="11"/>
    </row>
    <row r="33" spans="2:6" ht="14.45" customHeight="1" x14ac:dyDescent="0.2">
      <c r="B33" s="4" t="s">
        <v>35</v>
      </c>
      <c r="C33" s="4" t="s">
        <v>36</v>
      </c>
      <c r="D33" s="15">
        <v>72300.858080000005</v>
      </c>
      <c r="E33" s="16">
        <f t="shared" si="0"/>
        <v>72300.858080000005</v>
      </c>
      <c r="F33" s="11"/>
    </row>
    <row r="34" spans="2:6" ht="14.45" customHeight="1" x14ac:dyDescent="0.2">
      <c r="B34" s="4" t="s">
        <v>37</v>
      </c>
      <c r="C34" s="4" t="s">
        <v>36</v>
      </c>
      <c r="D34" s="15">
        <v>42810.484549999994</v>
      </c>
      <c r="E34" s="16">
        <f t="shared" si="0"/>
        <v>42810.484549999994</v>
      </c>
      <c r="F34" s="11"/>
    </row>
    <row r="35" spans="2:6" ht="14.45" customHeight="1" x14ac:dyDescent="0.2">
      <c r="B35" s="4" t="s">
        <v>38</v>
      </c>
      <c r="C35" s="4" t="s">
        <v>36</v>
      </c>
      <c r="D35" s="15">
        <v>4295.5641899999991</v>
      </c>
      <c r="E35" s="16">
        <f t="shared" si="0"/>
        <v>4295.5641899999991</v>
      </c>
      <c r="F35" s="11"/>
    </row>
    <row r="36" spans="2:6" ht="14.45" customHeight="1" x14ac:dyDescent="0.2">
      <c r="B36" s="4" t="s">
        <v>39</v>
      </c>
      <c r="C36" s="4" t="s">
        <v>40</v>
      </c>
      <c r="D36" s="15">
        <v>19586.627680000001</v>
      </c>
      <c r="E36" s="16">
        <f t="shared" si="0"/>
        <v>19586.627680000001</v>
      </c>
      <c r="F36" s="11"/>
    </row>
    <row r="37" spans="2:6" ht="14.45" customHeight="1" x14ac:dyDescent="0.2">
      <c r="B37" s="4" t="s">
        <v>41</v>
      </c>
      <c r="C37" s="4" t="s">
        <v>36</v>
      </c>
      <c r="D37" s="15">
        <v>139273.61491</v>
      </c>
      <c r="E37" s="16">
        <f t="shared" si="0"/>
        <v>139273.61491</v>
      </c>
      <c r="F37" s="11"/>
    </row>
    <row r="38" spans="2:6" ht="14.45" customHeight="1" x14ac:dyDescent="0.2">
      <c r="B38" s="4" t="s">
        <v>42</v>
      </c>
      <c r="C38" s="4" t="s">
        <v>36</v>
      </c>
      <c r="D38" s="15">
        <v>33517.136940000004</v>
      </c>
      <c r="E38" s="16">
        <f t="shared" si="0"/>
        <v>33517.136940000004</v>
      </c>
      <c r="F38" s="11"/>
    </row>
    <row r="39" spans="2:6" ht="14.45" customHeight="1" x14ac:dyDescent="0.2">
      <c r="B39" s="4" t="s">
        <v>43</v>
      </c>
      <c r="C39" s="4" t="s">
        <v>44</v>
      </c>
      <c r="D39" s="15">
        <v>27520.858840000004</v>
      </c>
      <c r="E39" s="16">
        <f t="shared" si="0"/>
        <v>27520.858840000004</v>
      </c>
      <c r="F39" s="11"/>
    </row>
    <row r="40" spans="2:6" ht="14.45" customHeight="1" x14ac:dyDescent="0.2">
      <c r="B40" s="4" t="s">
        <v>45</v>
      </c>
      <c r="C40" s="4" t="s">
        <v>46</v>
      </c>
      <c r="D40" s="15">
        <v>41801.541480000007</v>
      </c>
      <c r="E40" s="16">
        <f t="shared" si="0"/>
        <v>41801.541480000007</v>
      </c>
      <c r="F40" s="11"/>
    </row>
    <row r="41" spans="2:6" ht="14.45" customHeight="1" x14ac:dyDescent="0.2">
      <c r="B41" s="4" t="s">
        <v>47</v>
      </c>
      <c r="C41" s="4" t="s">
        <v>93</v>
      </c>
      <c r="D41" s="15">
        <v>110788.17924</v>
      </c>
      <c r="E41" s="16">
        <f t="shared" si="0"/>
        <v>110788.17924</v>
      </c>
      <c r="F41" s="11"/>
    </row>
    <row r="42" spans="2:6" ht="14.45" customHeight="1" x14ac:dyDescent="0.2">
      <c r="B42" s="4" t="s">
        <v>48</v>
      </c>
      <c r="C42" s="4" t="s">
        <v>44</v>
      </c>
      <c r="D42" s="15">
        <v>36037.622470000002</v>
      </c>
      <c r="E42" s="16">
        <f t="shared" si="0"/>
        <v>36037.622470000002</v>
      </c>
      <c r="F42" s="11"/>
    </row>
    <row r="43" spans="2:6" ht="14.45" customHeight="1" x14ac:dyDescent="0.2">
      <c r="B43" s="4" t="s">
        <v>49</v>
      </c>
      <c r="C43" s="4" t="s">
        <v>46</v>
      </c>
      <c r="D43" s="15">
        <v>14134.218010000001</v>
      </c>
      <c r="E43" s="16">
        <f t="shared" si="0"/>
        <v>14134.218010000001</v>
      </c>
      <c r="F43" s="11"/>
    </row>
    <row r="44" spans="2:6" ht="14.45" customHeight="1" x14ac:dyDescent="0.2">
      <c r="B44" s="4" t="s">
        <v>124</v>
      </c>
      <c r="C44" s="4" t="s">
        <v>127</v>
      </c>
      <c r="D44" s="15">
        <v>242390.61422999998</v>
      </c>
      <c r="E44" s="16">
        <f t="shared" si="0"/>
        <v>242390.61422999998</v>
      </c>
      <c r="F44" s="11"/>
    </row>
    <row r="45" spans="2:6" ht="14.45" customHeight="1" x14ac:dyDescent="0.2">
      <c r="B45" s="4" t="s">
        <v>135</v>
      </c>
      <c r="C45" s="4" t="s">
        <v>144</v>
      </c>
      <c r="D45" s="15">
        <v>54322.16863</v>
      </c>
      <c r="E45" s="16">
        <f t="shared" si="0"/>
        <v>54322.16863</v>
      </c>
      <c r="F45" s="11"/>
    </row>
    <row r="46" spans="2:6" ht="14.45" customHeight="1" x14ac:dyDescent="0.2">
      <c r="B46" s="4" t="s">
        <v>136</v>
      </c>
      <c r="C46" s="4" t="s">
        <v>145</v>
      </c>
      <c r="D46" s="15">
        <v>13701.475190000001</v>
      </c>
      <c r="E46" s="16">
        <f t="shared" si="0"/>
        <v>13701.475190000001</v>
      </c>
      <c r="F46" s="11"/>
    </row>
    <row r="47" spans="2:6" ht="14.45" customHeight="1" x14ac:dyDescent="0.2">
      <c r="B47" s="4" t="s">
        <v>50</v>
      </c>
      <c r="C47" s="4" t="s">
        <v>51</v>
      </c>
      <c r="D47" s="15">
        <v>526650.26671</v>
      </c>
      <c r="E47" s="16">
        <f t="shared" si="0"/>
        <v>526650.26671</v>
      </c>
      <c r="F47" s="11"/>
    </row>
    <row r="48" spans="2:6" ht="14.45" customHeight="1" x14ac:dyDescent="0.2">
      <c r="B48" s="4" t="s">
        <v>52</v>
      </c>
      <c r="C48" s="4" t="s">
        <v>53</v>
      </c>
      <c r="D48" s="15">
        <v>39162.582459999991</v>
      </c>
      <c r="E48" s="16">
        <f t="shared" si="0"/>
        <v>39162.582459999991</v>
      </c>
      <c r="F48" s="11"/>
    </row>
    <row r="49" spans="2:6" ht="14.45" customHeight="1" x14ac:dyDescent="0.2">
      <c r="B49" s="4" t="s">
        <v>54</v>
      </c>
      <c r="C49" s="4" t="s">
        <v>53</v>
      </c>
      <c r="D49" s="15">
        <v>24476.613990000002</v>
      </c>
      <c r="E49" s="16">
        <f t="shared" si="0"/>
        <v>24476.613990000002</v>
      </c>
      <c r="F49" s="11"/>
    </row>
    <row r="50" spans="2:6" ht="14.45" customHeight="1" x14ac:dyDescent="0.2">
      <c r="B50" s="4" t="s">
        <v>55</v>
      </c>
      <c r="C50" s="4" t="s">
        <v>53</v>
      </c>
      <c r="D50" s="15">
        <v>8158.8713499999994</v>
      </c>
      <c r="E50" s="16">
        <f t="shared" si="0"/>
        <v>8158.8713499999994</v>
      </c>
      <c r="F50" s="11"/>
    </row>
    <row r="51" spans="2:6" ht="14.45" customHeight="1" x14ac:dyDescent="0.2">
      <c r="B51" s="4" t="s">
        <v>56</v>
      </c>
      <c r="C51" s="4" t="s">
        <v>57</v>
      </c>
      <c r="D51" s="15">
        <v>43113.774080000003</v>
      </c>
      <c r="E51" s="16">
        <f t="shared" si="0"/>
        <v>43113.774080000003</v>
      </c>
      <c r="F51" s="11"/>
    </row>
    <row r="52" spans="2:6" ht="14.45" customHeight="1" x14ac:dyDescent="0.2">
      <c r="B52" s="4" t="s">
        <v>58</v>
      </c>
      <c r="C52" s="4" t="s">
        <v>59</v>
      </c>
      <c r="D52" s="15">
        <v>44880.12803</v>
      </c>
      <c r="E52" s="16">
        <f t="shared" si="0"/>
        <v>44880.12803</v>
      </c>
      <c r="F52" s="11"/>
    </row>
    <row r="53" spans="2:6" ht="14.45" customHeight="1" x14ac:dyDescent="0.2">
      <c r="B53" s="4" t="s">
        <v>60</v>
      </c>
      <c r="C53" s="4" t="s">
        <v>94</v>
      </c>
      <c r="D53" s="15">
        <v>44885.174749999998</v>
      </c>
      <c r="E53" s="16">
        <f t="shared" si="0"/>
        <v>44885.174749999998</v>
      </c>
      <c r="F53" s="11"/>
    </row>
    <row r="54" spans="2:6" ht="14.45" customHeight="1" x14ac:dyDescent="0.2">
      <c r="B54" s="4" t="s">
        <v>61</v>
      </c>
      <c r="C54" s="4" t="s">
        <v>95</v>
      </c>
      <c r="D54" s="15">
        <v>42192.064270000003</v>
      </c>
      <c r="E54" s="16">
        <f t="shared" si="0"/>
        <v>42192.064270000003</v>
      </c>
      <c r="F54" s="11"/>
    </row>
    <row r="55" spans="2:6" ht="14.45" customHeight="1" x14ac:dyDescent="0.2">
      <c r="B55" s="4" t="s">
        <v>125</v>
      </c>
      <c r="C55" s="4" t="s">
        <v>128</v>
      </c>
      <c r="D55" s="15">
        <v>11954.99445</v>
      </c>
      <c r="E55" s="16">
        <f t="shared" si="0"/>
        <v>11954.99445</v>
      </c>
      <c r="F55" s="11"/>
    </row>
    <row r="56" spans="2:6" ht="14.45" customHeight="1" x14ac:dyDescent="0.2">
      <c r="B56" s="4" t="s">
        <v>137</v>
      </c>
      <c r="C56" s="4" t="s">
        <v>146</v>
      </c>
      <c r="D56" s="15">
        <v>137828.21231</v>
      </c>
      <c r="E56" s="16">
        <f t="shared" si="0"/>
        <v>137828.21231</v>
      </c>
      <c r="F56" s="11"/>
    </row>
    <row r="57" spans="2:6" ht="14.45" customHeight="1" x14ac:dyDescent="0.2">
      <c r="B57" s="4" t="s">
        <v>162</v>
      </c>
      <c r="C57" s="4" t="s">
        <v>62</v>
      </c>
      <c r="D57" s="15">
        <v>54472.299509999997</v>
      </c>
      <c r="E57" s="16">
        <f t="shared" si="0"/>
        <v>54472.299509999997</v>
      </c>
      <c r="F57" s="11"/>
    </row>
    <row r="58" spans="2:6" ht="14.45" customHeight="1" x14ac:dyDescent="0.2">
      <c r="B58" s="4" t="s">
        <v>163</v>
      </c>
      <c r="C58" s="4" t="s">
        <v>63</v>
      </c>
      <c r="D58" s="15">
        <v>155384.67963</v>
      </c>
      <c r="E58" s="16">
        <f t="shared" si="0"/>
        <v>155384.67963</v>
      </c>
      <c r="F58" s="11"/>
    </row>
    <row r="59" spans="2:6" ht="14.45" customHeight="1" x14ac:dyDescent="0.2">
      <c r="B59" s="4" t="s">
        <v>164</v>
      </c>
      <c r="C59" s="4" t="s">
        <v>64</v>
      </c>
      <c r="D59" s="15">
        <v>104088.40994</v>
      </c>
      <c r="E59" s="16">
        <f t="shared" si="0"/>
        <v>104088.40994</v>
      </c>
      <c r="F59" s="11"/>
    </row>
    <row r="60" spans="2:6" ht="14.45" customHeight="1" x14ac:dyDescent="0.2">
      <c r="B60" s="4" t="s">
        <v>165</v>
      </c>
      <c r="C60" s="4" t="s">
        <v>65</v>
      </c>
      <c r="D60" s="15">
        <v>35013.78903</v>
      </c>
      <c r="E60" s="16">
        <f t="shared" si="0"/>
        <v>35013.78903</v>
      </c>
      <c r="F60" s="11"/>
    </row>
    <row r="61" spans="2:6" ht="14.45" customHeight="1" x14ac:dyDescent="0.2">
      <c r="B61" s="4" t="s">
        <v>166</v>
      </c>
      <c r="C61" s="4" t="s">
        <v>66</v>
      </c>
      <c r="D61" s="15">
        <v>48866.35229000001</v>
      </c>
      <c r="E61" s="16">
        <f t="shared" si="0"/>
        <v>48866.35229000001</v>
      </c>
      <c r="F61" s="11"/>
    </row>
    <row r="62" spans="2:6" ht="14.45" customHeight="1" x14ac:dyDescent="0.2">
      <c r="B62" s="4" t="s">
        <v>167</v>
      </c>
      <c r="C62" s="4" t="s">
        <v>67</v>
      </c>
      <c r="D62" s="15">
        <v>18502.420539999999</v>
      </c>
      <c r="E62" s="16">
        <f t="shared" si="0"/>
        <v>18502.420539999999</v>
      </c>
      <c r="F62" s="11"/>
    </row>
    <row r="63" spans="2:6" ht="14.45" customHeight="1" x14ac:dyDescent="0.2">
      <c r="B63" s="4" t="s">
        <v>168</v>
      </c>
      <c r="C63" s="4" t="s">
        <v>96</v>
      </c>
      <c r="D63" s="15">
        <v>100593.52907</v>
      </c>
      <c r="E63" s="16">
        <f t="shared" si="0"/>
        <v>100593.52907</v>
      </c>
      <c r="F63" s="11"/>
    </row>
    <row r="64" spans="2:6" ht="14.45" customHeight="1" x14ac:dyDescent="0.2">
      <c r="B64" s="4" t="s">
        <v>169</v>
      </c>
      <c r="C64" s="4" t="s">
        <v>68</v>
      </c>
      <c r="D64" s="15">
        <v>60615.927449999996</v>
      </c>
      <c r="E64" s="16">
        <f t="shared" si="0"/>
        <v>60615.927449999996</v>
      </c>
      <c r="F64" s="11"/>
    </row>
    <row r="65" spans="2:7" ht="14.45" customHeight="1" x14ac:dyDescent="0.2">
      <c r="B65" s="4" t="s">
        <v>170</v>
      </c>
      <c r="C65" s="4" t="s">
        <v>69</v>
      </c>
      <c r="D65" s="15">
        <v>40534.990610000001</v>
      </c>
      <c r="E65" s="16">
        <f t="shared" si="0"/>
        <v>40534.990610000001</v>
      </c>
      <c r="F65" s="11"/>
    </row>
    <row r="66" spans="2:7" ht="14.45" customHeight="1" x14ac:dyDescent="0.2">
      <c r="B66" s="4" t="s">
        <v>171</v>
      </c>
      <c r="C66" s="4" t="s">
        <v>70</v>
      </c>
      <c r="D66" s="15">
        <v>119521.47806000001</v>
      </c>
      <c r="E66" s="16">
        <f t="shared" si="0"/>
        <v>119521.47806000001</v>
      </c>
      <c r="F66" s="11"/>
    </row>
    <row r="67" spans="2:7" ht="14.45" customHeight="1" x14ac:dyDescent="0.2">
      <c r="B67" s="4" t="s">
        <v>172</v>
      </c>
      <c r="C67" s="4" t="s">
        <v>97</v>
      </c>
      <c r="D67" s="15">
        <v>83004.049719999995</v>
      </c>
      <c r="E67" s="16">
        <f t="shared" si="0"/>
        <v>83004.049719999995</v>
      </c>
      <c r="F67" s="11"/>
    </row>
    <row r="68" spans="2:7" ht="14.45" customHeight="1" x14ac:dyDescent="0.2">
      <c r="B68" s="4" t="s">
        <v>173</v>
      </c>
      <c r="C68" s="4" t="s">
        <v>121</v>
      </c>
      <c r="D68" s="15">
        <v>45896.856249999997</v>
      </c>
      <c r="E68" s="16">
        <f t="shared" si="0"/>
        <v>45896.856249999997</v>
      </c>
      <c r="F68" s="11"/>
    </row>
    <row r="69" spans="2:7" ht="14.45" customHeight="1" x14ac:dyDescent="0.2">
      <c r="B69" s="4" t="s">
        <v>174</v>
      </c>
      <c r="C69" s="4" t="s">
        <v>122</v>
      </c>
      <c r="D69" s="15">
        <v>61668.308349999999</v>
      </c>
      <c r="E69" s="16">
        <f t="shared" si="0"/>
        <v>61668.308349999999</v>
      </c>
      <c r="F69" s="11"/>
    </row>
    <row r="70" spans="2:7" ht="14.45" customHeight="1" x14ac:dyDescent="0.2">
      <c r="B70" s="4" t="s">
        <v>175</v>
      </c>
      <c r="C70" s="4" t="s">
        <v>147</v>
      </c>
      <c r="D70" s="15">
        <v>32342.74583</v>
      </c>
      <c r="E70" s="16">
        <f t="shared" si="0"/>
        <v>32342.74583</v>
      </c>
      <c r="F70" s="11"/>
    </row>
    <row r="71" spans="2:7" ht="14.45" customHeight="1" x14ac:dyDescent="0.2">
      <c r="B71" s="4" t="s">
        <v>71</v>
      </c>
      <c r="C71" s="6" t="s">
        <v>72</v>
      </c>
      <c r="D71" s="17">
        <v>0</v>
      </c>
      <c r="E71" s="17">
        <v>0</v>
      </c>
      <c r="F71" s="11"/>
    </row>
    <row r="72" spans="2:7" ht="14.45" customHeight="1" x14ac:dyDescent="0.2">
      <c r="B72" s="4" t="s">
        <v>73</v>
      </c>
      <c r="C72" s="4" t="s">
        <v>74</v>
      </c>
      <c r="D72" s="15">
        <v>318350.81272000005</v>
      </c>
      <c r="E72" s="16">
        <f t="shared" si="0"/>
        <v>318350.81272000005</v>
      </c>
      <c r="F72" s="11"/>
    </row>
    <row r="73" spans="2:7" ht="14.45" customHeight="1" x14ac:dyDescent="0.2">
      <c r="B73" s="4" t="s">
        <v>75</v>
      </c>
      <c r="C73" s="4" t="s">
        <v>76</v>
      </c>
      <c r="D73" s="15">
        <v>55859.816169999998</v>
      </c>
      <c r="E73" s="16">
        <f t="shared" si="0"/>
        <v>55859.816169999998</v>
      </c>
      <c r="F73" s="11"/>
    </row>
    <row r="74" spans="2:7" ht="14.45" customHeight="1" x14ac:dyDescent="0.2">
      <c r="B74" s="4" t="s">
        <v>77</v>
      </c>
      <c r="C74" s="4" t="s">
        <v>76</v>
      </c>
      <c r="D74" s="15">
        <v>47879.84244</v>
      </c>
      <c r="E74" s="16">
        <f t="shared" si="0"/>
        <v>47879.84244</v>
      </c>
      <c r="F74" s="11"/>
    </row>
    <row r="75" spans="2:7" ht="14.45" customHeight="1" x14ac:dyDescent="0.2">
      <c r="B75" s="4" t="s">
        <v>78</v>
      </c>
      <c r="C75" s="4" t="s">
        <v>79</v>
      </c>
      <c r="D75" s="15">
        <v>38953.370319999995</v>
      </c>
      <c r="E75" s="16">
        <f t="shared" ref="E75:E103" si="1">D75</f>
        <v>38953.370319999995</v>
      </c>
      <c r="F75" s="11"/>
      <c r="G75" s="12"/>
    </row>
    <row r="76" spans="2:7" ht="15" customHeight="1" x14ac:dyDescent="0.2">
      <c r="B76" s="3" t="s">
        <v>80</v>
      </c>
      <c r="C76" s="3"/>
      <c r="D76" s="18">
        <f>SUM(D77:D103)</f>
        <v>241813.90845222221</v>
      </c>
      <c r="E76" s="18">
        <f>SUM(E77:E103)</f>
        <v>241813.90845222221</v>
      </c>
      <c r="F76" s="11"/>
    </row>
    <row r="77" spans="2:7" ht="15" customHeight="1" x14ac:dyDescent="0.2">
      <c r="B77" s="7" t="s">
        <v>113</v>
      </c>
      <c r="C77" s="6" t="s">
        <v>119</v>
      </c>
      <c r="D77" s="15">
        <v>15735.54556</v>
      </c>
      <c r="E77" s="16">
        <f t="shared" si="1"/>
        <v>15735.54556</v>
      </c>
      <c r="F77" s="11"/>
    </row>
    <row r="78" spans="2:7" ht="14.45" customHeight="1" x14ac:dyDescent="0.2">
      <c r="B78" s="7" t="s">
        <v>129</v>
      </c>
      <c r="C78" s="7" t="s">
        <v>130</v>
      </c>
      <c r="D78" s="15">
        <v>11785.40667</v>
      </c>
      <c r="E78" s="16">
        <f t="shared" si="1"/>
        <v>11785.40667</v>
      </c>
      <c r="F78" s="11"/>
    </row>
    <row r="79" spans="2:7" ht="14.45" customHeight="1" x14ac:dyDescent="0.2">
      <c r="B79" s="7" t="s">
        <v>138</v>
      </c>
      <c r="C79" s="7" t="s">
        <v>148</v>
      </c>
      <c r="D79" s="15">
        <v>1799.22777</v>
      </c>
      <c r="E79" s="16">
        <f t="shared" si="1"/>
        <v>1799.22777</v>
      </c>
      <c r="F79" s="11"/>
    </row>
    <row r="80" spans="2:7" ht="14.45" customHeight="1" x14ac:dyDescent="0.2">
      <c r="B80" s="7" t="s">
        <v>139</v>
      </c>
      <c r="C80" s="7" t="s">
        <v>149</v>
      </c>
      <c r="D80" s="15">
        <v>1560</v>
      </c>
      <c r="E80" s="16">
        <f t="shared" si="1"/>
        <v>1560</v>
      </c>
      <c r="F80" s="11"/>
    </row>
    <row r="81" spans="2:6" ht="14.45" customHeight="1" x14ac:dyDescent="0.2">
      <c r="B81" s="7" t="s">
        <v>85</v>
      </c>
      <c r="C81" s="7" t="s">
        <v>98</v>
      </c>
      <c r="D81" s="15">
        <v>8449.30926</v>
      </c>
      <c r="E81" s="16">
        <f t="shared" si="1"/>
        <v>8449.30926</v>
      </c>
      <c r="F81" s="11"/>
    </row>
    <row r="82" spans="2:6" ht="14.45" customHeight="1" x14ac:dyDescent="0.2">
      <c r="B82" s="7" t="s">
        <v>86</v>
      </c>
      <c r="C82" s="6" t="s">
        <v>99</v>
      </c>
      <c r="D82" s="15">
        <v>12444.05647</v>
      </c>
      <c r="E82" s="16">
        <f t="shared" si="1"/>
        <v>12444.05647</v>
      </c>
      <c r="F82" s="11"/>
    </row>
    <row r="83" spans="2:6" ht="14.45" customHeight="1" x14ac:dyDescent="0.2">
      <c r="B83" s="7" t="s">
        <v>110</v>
      </c>
      <c r="C83" s="6" t="s">
        <v>115</v>
      </c>
      <c r="D83" s="15">
        <v>10228.726470000003</v>
      </c>
      <c r="E83" s="16">
        <f t="shared" si="1"/>
        <v>10228.726470000003</v>
      </c>
      <c r="F83" s="11"/>
    </row>
    <row r="84" spans="2:6" ht="14.45" customHeight="1" x14ac:dyDescent="0.2">
      <c r="B84" s="7" t="s">
        <v>87</v>
      </c>
      <c r="C84" s="6" t="s">
        <v>100</v>
      </c>
      <c r="D84" s="15">
        <v>11079.93874</v>
      </c>
      <c r="E84" s="16">
        <f t="shared" si="1"/>
        <v>11079.93874</v>
      </c>
      <c r="F84" s="11"/>
    </row>
    <row r="85" spans="2:6" ht="14.45" customHeight="1" x14ac:dyDescent="0.2">
      <c r="B85" s="7" t="s">
        <v>88</v>
      </c>
      <c r="C85" s="6" t="s">
        <v>101</v>
      </c>
      <c r="D85" s="15">
        <v>7131.2361200000014</v>
      </c>
      <c r="E85" s="16">
        <f t="shared" si="1"/>
        <v>7131.2361200000014</v>
      </c>
      <c r="F85" s="11"/>
    </row>
    <row r="86" spans="2:6" ht="14.25" customHeight="1" x14ac:dyDescent="0.2">
      <c r="B86" s="7" t="s">
        <v>111</v>
      </c>
      <c r="C86" s="6" t="s">
        <v>116</v>
      </c>
      <c r="D86" s="15">
        <v>2251.7550033333332</v>
      </c>
      <c r="E86" s="16">
        <f t="shared" si="1"/>
        <v>2251.7550033333332</v>
      </c>
      <c r="F86" s="11"/>
    </row>
    <row r="87" spans="2:6" ht="14.25" customHeight="1" x14ac:dyDescent="0.2">
      <c r="B87" s="7" t="s">
        <v>112</v>
      </c>
      <c r="C87" s="6" t="s">
        <v>117</v>
      </c>
      <c r="D87" s="15">
        <v>4503.51</v>
      </c>
      <c r="E87" s="16">
        <f t="shared" si="1"/>
        <v>4503.51</v>
      </c>
      <c r="F87" s="11"/>
    </row>
    <row r="88" spans="2:6" ht="14.25" customHeight="1" x14ac:dyDescent="0.2">
      <c r="B88" s="7" t="s">
        <v>114</v>
      </c>
      <c r="C88" s="6" t="s">
        <v>120</v>
      </c>
      <c r="D88" s="15">
        <v>8340.1519399999997</v>
      </c>
      <c r="E88" s="16">
        <f t="shared" si="1"/>
        <v>8340.1519399999997</v>
      </c>
      <c r="F88" s="11"/>
    </row>
    <row r="89" spans="2:6" ht="14.45" customHeight="1" x14ac:dyDescent="0.2">
      <c r="B89" s="7" t="s">
        <v>131</v>
      </c>
      <c r="C89" s="6" t="s">
        <v>132</v>
      </c>
      <c r="D89" s="15">
        <v>19268.758338888892</v>
      </c>
      <c r="E89" s="16">
        <f t="shared" si="1"/>
        <v>19268.758338888892</v>
      </c>
      <c r="F89" s="11"/>
    </row>
    <row r="90" spans="2:6" ht="14.45" customHeight="1" x14ac:dyDescent="0.2">
      <c r="B90" s="7" t="s">
        <v>140</v>
      </c>
      <c r="C90" s="6" t="s">
        <v>150</v>
      </c>
      <c r="D90" s="15">
        <v>8161.125</v>
      </c>
      <c r="E90" s="16">
        <f t="shared" si="1"/>
        <v>8161.125</v>
      </c>
      <c r="F90" s="11"/>
    </row>
    <row r="91" spans="2:6" ht="14.45" customHeight="1" x14ac:dyDescent="0.2">
      <c r="B91" s="7" t="s">
        <v>176</v>
      </c>
      <c r="C91" s="6" t="s">
        <v>102</v>
      </c>
      <c r="D91" s="15">
        <v>5840.9059200000002</v>
      </c>
      <c r="E91" s="16">
        <f t="shared" si="1"/>
        <v>5840.9059200000002</v>
      </c>
      <c r="F91" s="11"/>
    </row>
    <row r="92" spans="2:6" ht="14.45" customHeight="1" x14ac:dyDescent="0.2">
      <c r="B92" s="7" t="s">
        <v>177</v>
      </c>
      <c r="C92" s="6" t="s">
        <v>103</v>
      </c>
      <c r="D92" s="15">
        <v>4250.3191899999993</v>
      </c>
      <c r="E92" s="16">
        <f t="shared" si="1"/>
        <v>4250.3191899999993</v>
      </c>
      <c r="F92" s="11"/>
    </row>
    <row r="93" spans="2:6" ht="14.45" customHeight="1" x14ac:dyDescent="0.2">
      <c r="B93" s="7" t="s">
        <v>141</v>
      </c>
      <c r="C93" s="6" t="s">
        <v>151</v>
      </c>
      <c r="D93" s="15">
        <v>2106.3636100000003</v>
      </c>
      <c r="E93" s="16">
        <f t="shared" si="1"/>
        <v>2106.3636100000003</v>
      </c>
      <c r="F93" s="11"/>
    </row>
    <row r="94" spans="2:6" ht="14.45" customHeight="1" x14ac:dyDescent="0.2">
      <c r="B94" s="7" t="s">
        <v>142</v>
      </c>
      <c r="C94" s="6" t="s">
        <v>152</v>
      </c>
      <c r="D94" s="15">
        <v>2674.6666700000001</v>
      </c>
      <c r="E94" s="16">
        <f t="shared" si="1"/>
        <v>2674.6666700000001</v>
      </c>
      <c r="F94" s="11"/>
    </row>
    <row r="95" spans="2:6" ht="14.45" customHeight="1" x14ac:dyDescent="0.2">
      <c r="B95" s="7" t="s">
        <v>178</v>
      </c>
      <c r="C95" s="6" t="s">
        <v>104</v>
      </c>
      <c r="D95" s="15">
        <v>3554.2544199999993</v>
      </c>
      <c r="E95" s="16">
        <f t="shared" si="1"/>
        <v>3554.2544199999993</v>
      </c>
      <c r="F95" s="11"/>
    </row>
    <row r="96" spans="2:6" ht="14.45" customHeight="1" x14ac:dyDescent="0.2">
      <c r="B96" s="7" t="s">
        <v>179</v>
      </c>
      <c r="C96" s="6" t="s">
        <v>105</v>
      </c>
      <c r="D96" s="15">
        <v>8985.8212100000001</v>
      </c>
      <c r="E96" s="16">
        <f t="shared" si="1"/>
        <v>8985.8212100000001</v>
      </c>
      <c r="F96" s="11"/>
    </row>
    <row r="97" spans="2:6" ht="14.45" customHeight="1" x14ac:dyDescent="0.2">
      <c r="B97" s="7" t="s">
        <v>180</v>
      </c>
      <c r="C97" s="6" t="s">
        <v>106</v>
      </c>
      <c r="D97" s="15">
        <v>9111.0527100000018</v>
      </c>
      <c r="E97" s="16">
        <f t="shared" si="1"/>
        <v>9111.0527100000018</v>
      </c>
      <c r="F97" s="11"/>
    </row>
    <row r="98" spans="2:6" ht="14.45" customHeight="1" x14ac:dyDescent="0.2">
      <c r="B98" s="7" t="s">
        <v>181</v>
      </c>
      <c r="C98" s="6" t="s">
        <v>118</v>
      </c>
      <c r="D98" s="15">
        <v>16995.941569999999</v>
      </c>
      <c r="E98" s="16">
        <f t="shared" si="1"/>
        <v>16995.941569999999</v>
      </c>
      <c r="F98" s="11"/>
    </row>
    <row r="99" spans="2:6" ht="14.45" customHeight="1" x14ac:dyDescent="0.2">
      <c r="B99" s="7" t="s">
        <v>182</v>
      </c>
      <c r="C99" s="6" t="s">
        <v>133</v>
      </c>
      <c r="D99" s="15">
        <v>22891.008690000002</v>
      </c>
      <c r="E99" s="16">
        <f t="shared" si="1"/>
        <v>22891.008690000002</v>
      </c>
      <c r="F99" s="11"/>
    </row>
    <row r="100" spans="2:6" ht="14.45" customHeight="1" x14ac:dyDescent="0.2">
      <c r="B100" s="7" t="s">
        <v>183</v>
      </c>
      <c r="C100" s="6" t="s">
        <v>153</v>
      </c>
      <c r="D100" s="15">
        <v>6898.6311099999994</v>
      </c>
      <c r="E100" s="16">
        <f t="shared" si="1"/>
        <v>6898.6311099999994</v>
      </c>
      <c r="F100" s="11"/>
    </row>
    <row r="101" spans="2:6" ht="14.45" customHeight="1" x14ac:dyDescent="0.2">
      <c r="B101" s="7" t="s">
        <v>89</v>
      </c>
      <c r="C101" s="6" t="s">
        <v>107</v>
      </c>
      <c r="D101" s="15">
        <v>21551.624530000001</v>
      </c>
      <c r="E101" s="16">
        <f t="shared" si="1"/>
        <v>21551.624530000001</v>
      </c>
    </row>
    <row r="102" spans="2:6" ht="14.45" customHeight="1" x14ac:dyDescent="0.2">
      <c r="B102" s="7" t="s">
        <v>90</v>
      </c>
      <c r="C102" s="6" t="s">
        <v>108</v>
      </c>
      <c r="D102" s="15">
        <v>7097.143759999999</v>
      </c>
      <c r="E102" s="16">
        <f t="shared" si="1"/>
        <v>7097.143759999999</v>
      </c>
    </row>
    <row r="103" spans="2:6" ht="14.45" customHeight="1" x14ac:dyDescent="0.2">
      <c r="B103" s="7" t="s">
        <v>91</v>
      </c>
      <c r="C103" s="6" t="s">
        <v>109</v>
      </c>
      <c r="D103" s="15">
        <v>7117.4277199999997</v>
      </c>
      <c r="E103" s="16">
        <f t="shared" si="1"/>
        <v>7117.4277199999997</v>
      </c>
    </row>
    <row r="104" spans="2:6" ht="14.45" customHeight="1" x14ac:dyDescent="0.2">
      <c r="B104" s="8" t="s">
        <v>81</v>
      </c>
      <c r="C104" s="8"/>
      <c r="D104" s="14">
        <f>SUM(D76,D9)</f>
        <v>4931515.0089622224</v>
      </c>
      <c r="E104" s="14">
        <f>SUM(E76,E9)</f>
        <v>4931515.0089622224</v>
      </c>
    </row>
    <row r="105" spans="2:6" ht="14.45" customHeight="1" x14ac:dyDescent="0.2">
      <c r="B105" s="9"/>
      <c r="C105" s="9"/>
      <c r="D105" s="19"/>
      <c r="E105" s="19"/>
    </row>
    <row r="106" spans="2:6" ht="14.45" customHeight="1" x14ac:dyDescent="0.2">
      <c r="B106" s="21" t="s">
        <v>82</v>
      </c>
      <c r="C106" s="22"/>
      <c r="D106" s="22"/>
      <c r="E106" s="23"/>
    </row>
    <row r="107" spans="2:6" ht="14.45" customHeight="1" x14ac:dyDescent="0.2">
      <c r="B107" s="9"/>
      <c r="C107" s="9"/>
      <c r="D107" s="5"/>
      <c r="E107" s="5"/>
    </row>
    <row r="108" spans="2:6" ht="14.45" customHeight="1" x14ac:dyDescent="0.2">
      <c r="B108" s="8" t="s">
        <v>83</v>
      </c>
      <c r="C108" s="8"/>
      <c r="D108" s="17">
        <v>0</v>
      </c>
      <c r="E108" s="17">
        <v>0</v>
      </c>
    </row>
    <row r="109" spans="2:6" ht="14.45" customHeight="1" x14ac:dyDescent="0.2">
      <c r="B109" s="9"/>
      <c r="C109" s="9"/>
      <c r="D109" s="16"/>
      <c r="E109" s="16"/>
    </row>
    <row r="110" spans="2:6" ht="14.45" customHeight="1" x14ac:dyDescent="0.2">
      <c r="B110" s="8" t="s">
        <v>84</v>
      </c>
      <c r="C110" s="8"/>
      <c r="D110" s="14">
        <f>D108+D104</f>
        <v>4931515.0089622224</v>
      </c>
      <c r="E110" s="14">
        <f>E108+E104</f>
        <v>4931515.0089622224</v>
      </c>
    </row>
  </sheetData>
  <mergeCells count="7">
    <mergeCell ref="B106:E106"/>
    <mergeCell ref="B2:E2"/>
    <mergeCell ref="B3:E3"/>
    <mergeCell ref="B4:E4"/>
    <mergeCell ref="B5:E5"/>
    <mergeCell ref="B6:E6"/>
    <mergeCell ref="B8:E8"/>
  </mergeCells>
  <printOptions horizontalCentered="1"/>
  <pageMargins left="0.39370078740157483" right="0.39370078740157483" top="0.39370078740157483" bottom="0.59055118110236227" header="0.31496062992125984" footer="0.31496062992125984"/>
  <pageSetup scale="88" firstPageNumber="180" fitToHeight="0" orientation="portrait" useFirstPageNumber="1" r:id="rId1"/>
  <headerFooter>
    <oddFooter>&amp;R&amp;P</oddFooter>
  </headerFooter>
  <rowBreaks count="1" manualBreakCount="1">
    <brk id="58" min="1" max="4" man="1"/>
  </rowBreaks>
  <ignoredErrors>
    <ignoredError sqref="E7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II.10 EAID</vt:lpstr>
      <vt:lpstr>'II.10 EAID'!Área_de_impresión</vt:lpstr>
      <vt:lpstr>'II.10 EAID'!Títulos_a_imprimir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Gutierrez Lee</dc:creator>
  <cp:lastModifiedBy>Rogelio González</cp:lastModifiedBy>
  <cp:lastPrinted>2023-04-19T15:06:05Z</cp:lastPrinted>
  <dcterms:created xsi:type="dcterms:W3CDTF">2022-01-29T02:36:27Z</dcterms:created>
  <dcterms:modified xsi:type="dcterms:W3CDTF">2023-04-19T15:06:12Z</dcterms:modified>
</cp:coreProperties>
</file>