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720"/>
  </bookViews>
  <sheets>
    <sheet name="II.10 EAID" sheetId="2" r:id="rId1"/>
  </sheets>
  <definedNames>
    <definedName name="_xlnm._FilterDatabase" localSheetId="0" hidden="1">'II.10 EAID'!$B$9:$E$84</definedName>
    <definedName name="_xlnm.Print_Area" localSheetId="0">'II.10 EAID'!$B$1:$E$96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2" l="1"/>
  <c r="E47" i="2"/>
  <c r="E48" i="2"/>
  <c r="E89" i="2"/>
  <c r="E88" i="2"/>
  <c r="E87" i="2"/>
  <c r="E86" i="2"/>
  <c r="E85" i="2"/>
  <c r="E84" i="2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D9" i="2" l="1"/>
  <c r="E69" i="2"/>
  <c r="E83" i="2" l="1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8" i="2"/>
  <c r="E67" i="2"/>
  <c r="E9" i="2"/>
  <c r="E66" i="2" l="1"/>
  <c r="E90" i="2" s="1"/>
  <c r="D90" i="2"/>
  <c r="E96" i="2" l="1"/>
  <c r="D96" i="2"/>
</calcChain>
</file>

<file path=xl/sharedStrings.xml><?xml version="1.0" encoding="utf-8"?>
<sst xmlns="http://schemas.openxmlformats.org/spreadsheetml/2006/main" count="173" uniqueCount="162">
  <si>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</si>
  <si>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</si>
  <si>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</si>
  <si>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</si>
  <si>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</si>
  <si>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</si>
  <si>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</si>
  <si>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</si>
  <si>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P19-0217006</t>
  </si>
  <si>
    <t>P19-0217009</t>
  </si>
  <si>
    <t>P19-0517033</t>
  </si>
  <si>
    <t>Banobras 154</t>
  </si>
  <si>
    <t>019/2007</t>
  </si>
  <si>
    <t>Banobras 338</t>
  </si>
  <si>
    <t>P19-1013124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</si>
  <si>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</si>
  <si>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</si>
  <si>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</si>
  <si>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</si>
  <si>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</si>
  <si>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</si>
  <si>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</si>
  <si>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</si>
  <si>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</si>
  <si>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</si>
  <si>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</si>
  <si>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</si>
  <si>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</si>
  <si>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</si>
  <si>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</si>
  <si>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</si>
  <si>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</si>
  <si>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</si>
  <si>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</si>
  <si>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</si>
  <si>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</si>
  <si>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</si>
  <si>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</si>
  <si>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</si>
  <si>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</si>
  <si>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</si>
  <si>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</si>
  <si>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</si>
  <si>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</si>
  <si>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</si>
  <si>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</si>
  <si>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</si>
  <si>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</si>
  <si>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</si>
  <si>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</si>
  <si>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</si>
  <si>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</si>
  <si>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</si>
  <si>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</si>
  <si>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</si>
  <si>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</si>
  <si>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</si>
  <si>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</si>
  <si>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</si>
  <si>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</si>
  <si>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</si>
  <si>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</si>
  <si>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</si>
  <si>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</si>
  <si>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</si>
  <si>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</si>
  <si>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</si>
  <si>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Clave Inscripción RPU</t>
  </si>
  <si>
    <t>P19-0720073</t>
  </si>
  <si>
    <t>P19-0721030</t>
  </si>
  <si>
    <t>P19-0721031</t>
  </si>
  <si>
    <t>P19-0719013</t>
  </si>
  <si>
    <t>P19-0421012</t>
  </si>
  <si>
    <t>Azteca 602</t>
  </si>
  <si>
    <t>Afirme 606</t>
  </si>
  <si>
    <t>Q19-0322073</t>
  </si>
  <si>
    <t>Q19-0322077</t>
  </si>
  <si>
    <t>P19-0422015</t>
  </si>
  <si>
    <t>P19-0422016</t>
  </si>
  <si>
    <t>Azteca 608</t>
  </si>
  <si>
    <t>Banobras 611</t>
  </si>
  <si>
    <t>Banorte 612</t>
  </si>
  <si>
    <t>P19-0622021</t>
  </si>
  <si>
    <t>P19-0622022</t>
  </si>
  <si>
    <t>Afirme 616</t>
  </si>
  <si>
    <t>Q19-0822105</t>
  </si>
  <si>
    <t>Afirme 627</t>
  </si>
  <si>
    <t>Banorte 625</t>
  </si>
  <si>
    <t>BBVA 619</t>
  </si>
  <si>
    <t>BBVA 629</t>
  </si>
  <si>
    <t>Q19-0123007</t>
  </si>
  <si>
    <t>Q19-1122141</t>
  </si>
  <si>
    <t>Q19-1022130</t>
  </si>
  <si>
    <t>Q19-0123006</t>
  </si>
  <si>
    <t>Q19-0123005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</si>
  <si>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</si>
  <si>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</si>
  <si>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</si>
  <si>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</si>
  <si>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</si>
  <si>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</si>
  <si>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</si>
  <si>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</si>
  <si>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</si>
  <si>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</si>
  <si>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</si>
  <si>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</si>
  <si>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Banobras 623</t>
  </si>
  <si>
    <t>Banobras 624</t>
  </si>
  <si>
    <t>Banorte 622</t>
  </si>
  <si>
    <t>P19-0223008</t>
  </si>
  <si>
    <t>P19-0223007</t>
  </si>
  <si>
    <t>P19-0223006</t>
  </si>
  <si>
    <t>Afirme 630</t>
  </si>
  <si>
    <t>Afirme 635</t>
  </si>
  <si>
    <t>Azteca 631</t>
  </si>
  <si>
    <t>Azteca 632</t>
  </si>
  <si>
    <t>Banorte 633</t>
  </si>
  <si>
    <t>Banorte 634</t>
  </si>
  <si>
    <t>Banorte 637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</si>
  <si>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</si>
  <si>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</si>
  <si>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</si>
  <si>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</si>
  <si>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</si>
  <si>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</si>
  <si>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</si>
  <si>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Q19-0323046</t>
  </si>
  <si>
    <t>Azteca 621</t>
  </si>
  <si>
    <t>Banobras 613</t>
  </si>
  <si>
    <t>Banobras 614</t>
  </si>
  <si>
    <t>Banorte 615</t>
  </si>
  <si>
    <t>BBVA 620</t>
  </si>
  <si>
    <t>P19-1022042</t>
  </si>
  <si>
    <t>P19-1022037</t>
  </si>
  <si>
    <t>P19-1022038</t>
  </si>
  <si>
    <t>P19-1022036</t>
  </si>
  <si>
    <t>P19-1022039</t>
  </si>
  <si>
    <t>Afirme 626</t>
  </si>
  <si>
    <t>Q19-1122142</t>
  </si>
  <si>
    <t>Bajío 462</t>
  </si>
  <si>
    <t>Bajío 468</t>
  </si>
  <si>
    <t>Bajío 477</t>
  </si>
  <si>
    <t>Bajío 479</t>
  </si>
  <si>
    <t>HSBC 617</t>
  </si>
  <si>
    <t>HSBC 628</t>
  </si>
  <si>
    <t>HSBC 636</t>
  </si>
  <si>
    <t>P19-0722027</t>
  </si>
  <si>
    <t>Del 01 de enero al 30 de Junio de 2023</t>
  </si>
  <si>
    <t>Banorte 640</t>
  </si>
  <si>
    <t>P19-0423023</t>
  </si>
  <si>
    <t>Afirme 641</t>
  </si>
  <si>
    <t>Azteca 643</t>
  </si>
  <si>
    <t>Q19-0523069</t>
  </si>
  <si>
    <t>Banorte 638</t>
  </si>
  <si>
    <t>Q19-0523067</t>
  </si>
  <si>
    <t>HSBC 644</t>
  </si>
  <si>
    <t>Q19-0523071</t>
  </si>
  <si>
    <t>Scotiabank 642</t>
  </si>
  <si>
    <t>Q19-0523070</t>
  </si>
  <si>
    <t>Q19-0822100</t>
  </si>
  <si>
    <t>Q19-0523068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</si>
</sst>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justify" vertical="center"/>
    </xf>
    <xf numFmtId="0" fontId="6" fillId="0" borderId="0" xfId="0" applyFont="1"/>
    <xf numFmtId="43" fontId="2" fillId="0" borderId="0" xfId="1" applyFont="1"/>
    <xf numFmtId="164" fontId="5" fillId="2" borderId="9" xfId="0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/>
    <xf numFmtId="164" fontId="5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justify" vertical="center"/>
    </xf>
    <xf numFmtId="164" fontId="6" fillId="0" borderId="0" xfId="0" applyNumberFormat="1" applyFont="1"/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96"/>
  <sheetViews>
    <sheetView showGridLines="0" tabSelected="1" zoomScaleNormal="100" zoomScaleSheetLayoutView="115" workbookViewId="0">
      <selection activeCell="B2" sqref="B2:E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9" customWidth="1"/>
    <col min="3" max="3" width="23" style="9" customWidth="1"/>
    <col min="4" max="4" width="30.140625" style="18" customWidth="1"/>
    <col min="5" max="5" width="20.42578125" style="18" customWidth="1"/>
    <col min="6" max="6" width="1.7109375" style="1" customWidth="1"/>
    <col min="7" max="16384" width="11.5703125" style="1"/>
  </cols>
  <sheetData>
    <row r="2" spans="2:6" ht="14.45" customHeight="1" x14ac:dyDescent="0.2">
      <c r="B2" s="24" t="s">
        <v>0</v>
      </c>
      <c r="C2" s="25"/>
      <c r="D2" s="25"/>
      <c r="E2" s="26"/>
    </row>
    <row r="3" spans="2:6" ht="14.45" customHeight="1" x14ac:dyDescent="0.2">
      <c r="B3" s="27" t="s">
        <v>1</v>
      </c>
      <c r="C3" s="28"/>
      <c r="D3" s="28"/>
      <c r="E3" s="29"/>
    </row>
    <row r="4" spans="2:6" ht="14.45" customHeight="1" x14ac:dyDescent="0.2">
      <c r="B4" s="30" t="s">
        <v>148</v>
      </c>
      <c r="C4" s="31"/>
      <c r="D4" s="31"/>
      <c r="E4" s="32"/>
    </row>
    <row r="5" spans="2:6" ht="14.45" customHeight="1" x14ac:dyDescent="0.2">
      <c r="B5" s="33" t="s">
        <v>2</v>
      </c>
      <c r="C5" s="34"/>
      <c r="D5" s="34"/>
      <c r="E5" s="35"/>
    </row>
    <row r="6" spans="2:6" ht="14.45" customHeight="1" x14ac:dyDescent="0.2">
      <c r="B6" s="36"/>
      <c r="C6" s="36"/>
      <c r="D6" s="36"/>
      <c r="E6" s="36"/>
    </row>
    <row r="7" spans="2:6" ht="14.45" customHeight="1" x14ac:dyDescent="0.2">
      <c r="B7" s="2" t="s">
        <v>3</v>
      </c>
      <c r="C7" s="2" t="s">
        <v>67</v>
      </c>
      <c r="D7" s="11" t="s">
        <v>4</v>
      </c>
      <c r="E7" s="11" t="s">
        <v>5</v>
      </c>
    </row>
    <row r="8" spans="2:6" ht="14.45" customHeight="1" x14ac:dyDescent="0.2">
      <c r="B8" s="21" t="s">
        <v>6</v>
      </c>
      <c r="C8" s="22"/>
      <c r="D8" s="22"/>
      <c r="E8" s="23"/>
    </row>
    <row r="9" spans="2:6" ht="14.45" customHeight="1" x14ac:dyDescent="0.2">
      <c r="B9" s="3" t="s">
        <v>7</v>
      </c>
      <c r="C9" s="3"/>
      <c r="D9" s="12">
        <f>SUM(D10:D65)</f>
        <v>3465544.2291300003</v>
      </c>
      <c r="E9" s="12">
        <f>SUM(E10:E65)</f>
        <v>3465544.2291300003</v>
      </c>
    </row>
    <row r="10" spans="2:6" ht="14.45" customHeight="1" x14ac:dyDescent="0.2">
      <c r="B10" s="4" t="s">
        <v>79</v>
      </c>
      <c r="C10" s="4" t="s">
        <v>82</v>
      </c>
      <c r="D10" s="13">
        <v>29439.001760000003</v>
      </c>
      <c r="E10" s="14">
        <f>D10</f>
        <v>29439.001760000003</v>
      </c>
      <c r="F10" s="10"/>
    </row>
    <row r="11" spans="2:6" ht="14.45" customHeight="1" x14ac:dyDescent="0.2">
      <c r="B11" s="4" t="s">
        <v>128</v>
      </c>
      <c r="C11" s="4" t="s">
        <v>133</v>
      </c>
      <c r="D11" s="13">
        <v>14184.69066</v>
      </c>
      <c r="E11" s="14">
        <f>D11</f>
        <v>14184.69066</v>
      </c>
      <c r="F11" s="10"/>
    </row>
    <row r="12" spans="2:6" ht="14.45" customHeight="1" x14ac:dyDescent="0.2">
      <c r="B12" s="4" t="s">
        <v>140</v>
      </c>
      <c r="C12" s="4" t="s">
        <v>8</v>
      </c>
      <c r="D12" s="13">
        <v>57886.125019999992</v>
      </c>
      <c r="E12" s="14">
        <f t="shared" ref="E12:E65" si="0">D12</f>
        <v>57886.125019999992</v>
      </c>
      <c r="F12" s="10"/>
    </row>
    <row r="13" spans="2:6" ht="14.45" customHeight="1" x14ac:dyDescent="0.2">
      <c r="B13" s="4" t="s">
        <v>141</v>
      </c>
      <c r="C13" s="4" t="s">
        <v>9</v>
      </c>
      <c r="D13" s="13">
        <v>27099.631740000001</v>
      </c>
      <c r="E13" s="14">
        <f t="shared" si="0"/>
        <v>27099.631740000001</v>
      </c>
      <c r="F13" s="10"/>
    </row>
    <row r="14" spans="2:6" ht="14.45" customHeight="1" x14ac:dyDescent="0.2">
      <c r="B14" s="4" t="s">
        <v>142</v>
      </c>
      <c r="C14" s="4" t="s">
        <v>10</v>
      </c>
      <c r="D14" s="13">
        <v>14487.559569999999</v>
      </c>
      <c r="E14" s="14">
        <f t="shared" si="0"/>
        <v>14487.559569999999</v>
      </c>
      <c r="F14" s="10"/>
    </row>
    <row r="15" spans="2:6" ht="14.45" customHeight="1" x14ac:dyDescent="0.2">
      <c r="B15" s="4" t="s">
        <v>143</v>
      </c>
      <c r="C15" s="4" t="s">
        <v>10</v>
      </c>
      <c r="D15" s="13">
        <v>6587.9555999999993</v>
      </c>
      <c r="E15" s="14">
        <f t="shared" si="0"/>
        <v>6587.9555999999993</v>
      </c>
      <c r="F15" s="10"/>
    </row>
    <row r="16" spans="2:6" ht="14.45" customHeight="1" x14ac:dyDescent="0.2">
      <c r="B16" s="4" t="s">
        <v>11</v>
      </c>
      <c r="C16" s="4" t="s">
        <v>12</v>
      </c>
      <c r="D16" s="13">
        <v>74752.462200000009</v>
      </c>
      <c r="E16" s="14">
        <f t="shared" si="0"/>
        <v>74752.462200000009</v>
      </c>
      <c r="F16" s="10"/>
    </row>
    <row r="17" spans="2:6" ht="14.45" customHeight="1" x14ac:dyDescent="0.2">
      <c r="B17" s="4" t="s">
        <v>13</v>
      </c>
      <c r="C17" s="4" t="s">
        <v>14</v>
      </c>
      <c r="D17" s="13">
        <v>19503.618710000002</v>
      </c>
      <c r="E17" s="14">
        <f t="shared" si="0"/>
        <v>19503.618710000002</v>
      </c>
      <c r="F17" s="10"/>
    </row>
    <row r="18" spans="2:6" ht="14.45" customHeight="1" x14ac:dyDescent="0.2">
      <c r="B18" s="4" t="s">
        <v>15</v>
      </c>
      <c r="C18" s="4" t="s">
        <v>16</v>
      </c>
      <c r="D18" s="13">
        <v>19818.61779</v>
      </c>
      <c r="E18" s="14">
        <f t="shared" si="0"/>
        <v>19818.61779</v>
      </c>
      <c r="F18" s="10"/>
    </row>
    <row r="19" spans="2:6" ht="14.45" customHeight="1" x14ac:dyDescent="0.2">
      <c r="B19" s="4" t="s">
        <v>17</v>
      </c>
      <c r="C19" s="4" t="s">
        <v>18</v>
      </c>
      <c r="D19" s="13">
        <v>37669.536100000005</v>
      </c>
      <c r="E19" s="14">
        <f t="shared" si="0"/>
        <v>37669.536100000005</v>
      </c>
      <c r="F19" s="10"/>
    </row>
    <row r="20" spans="2:6" ht="14.45" customHeight="1" x14ac:dyDescent="0.2">
      <c r="B20" s="4" t="s">
        <v>19</v>
      </c>
      <c r="C20" s="4" t="s">
        <v>16</v>
      </c>
      <c r="D20" s="13">
        <v>8433.0634000000009</v>
      </c>
      <c r="E20" s="14">
        <f t="shared" si="0"/>
        <v>8433.0634000000009</v>
      </c>
      <c r="F20" s="10"/>
    </row>
    <row r="21" spans="2:6" ht="14.45" customHeight="1" x14ac:dyDescent="0.2">
      <c r="B21" s="4" t="s">
        <v>20</v>
      </c>
      <c r="C21" s="4" t="s">
        <v>21</v>
      </c>
      <c r="D21" s="13">
        <v>17088.314409999999</v>
      </c>
      <c r="E21" s="14">
        <f t="shared" si="0"/>
        <v>17088.314409999999</v>
      </c>
      <c r="F21" s="10"/>
    </row>
    <row r="22" spans="2:6" ht="14.45" customHeight="1" x14ac:dyDescent="0.2">
      <c r="B22" s="4" t="s">
        <v>22</v>
      </c>
      <c r="C22" s="4" t="s">
        <v>21</v>
      </c>
      <c r="D22" s="13">
        <v>10086.49041</v>
      </c>
      <c r="E22" s="14">
        <f t="shared" si="0"/>
        <v>10086.49041</v>
      </c>
      <c r="F22" s="10"/>
    </row>
    <row r="23" spans="2:6" ht="14.45" customHeight="1" x14ac:dyDescent="0.2">
      <c r="B23" s="4" t="s">
        <v>23</v>
      </c>
      <c r="C23" s="4" t="s">
        <v>21</v>
      </c>
      <c r="D23" s="13">
        <v>1007.72799</v>
      </c>
      <c r="E23" s="14">
        <f t="shared" si="0"/>
        <v>1007.72799</v>
      </c>
      <c r="F23" s="10"/>
    </row>
    <row r="24" spans="2:6" ht="14.45" customHeight="1" x14ac:dyDescent="0.2">
      <c r="B24" s="4" t="s">
        <v>24</v>
      </c>
      <c r="C24" s="4" t="s">
        <v>25</v>
      </c>
      <c r="D24" s="13">
        <v>18001.519810000002</v>
      </c>
      <c r="E24" s="14">
        <f t="shared" si="0"/>
        <v>18001.519810000002</v>
      </c>
      <c r="F24" s="10"/>
    </row>
    <row r="25" spans="2:6" ht="14.45" customHeight="1" x14ac:dyDescent="0.2">
      <c r="B25" s="4" t="s">
        <v>26</v>
      </c>
      <c r="C25" s="4" t="s">
        <v>21</v>
      </c>
      <c r="D25" s="13">
        <v>32917.331610000001</v>
      </c>
      <c r="E25" s="14">
        <f t="shared" si="0"/>
        <v>32917.331610000001</v>
      </c>
      <c r="F25" s="10"/>
    </row>
    <row r="26" spans="2:6" ht="14.45" customHeight="1" x14ac:dyDescent="0.2">
      <c r="B26" s="4" t="s">
        <v>27</v>
      </c>
      <c r="C26" s="4" t="s">
        <v>21</v>
      </c>
      <c r="D26" s="13">
        <v>7863.0315899999996</v>
      </c>
      <c r="E26" s="14">
        <f t="shared" si="0"/>
        <v>7863.0315899999996</v>
      </c>
      <c r="F26" s="10"/>
    </row>
    <row r="27" spans="2:6" ht="14.45" customHeight="1" x14ac:dyDescent="0.2">
      <c r="B27" s="4" t="s">
        <v>28</v>
      </c>
      <c r="C27" s="4" t="s">
        <v>29</v>
      </c>
      <c r="D27" s="13">
        <v>19800.159369999998</v>
      </c>
      <c r="E27" s="14">
        <f t="shared" si="0"/>
        <v>19800.159369999998</v>
      </c>
      <c r="F27" s="10"/>
    </row>
    <row r="28" spans="2:6" ht="14.45" customHeight="1" x14ac:dyDescent="0.2">
      <c r="B28" s="4" t="s">
        <v>30</v>
      </c>
      <c r="C28" s="4" t="s">
        <v>31</v>
      </c>
      <c r="D28" s="13">
        <v>30016.298989999999</v>
      </c>
      <c r="E28" s="14">
        <f t="shared" si="0"/>
        <v>30016.298989999999</v>
      </c>
      <c r="F28" s="10"/>
    </row>
    <row r="29" spans="2:6" ht="14.45" customHeight="1" x14ac:dyDescent="0.2">
      <c r="B29" s="4" t="s">
        <v>32</v>
      </c>
      <c r="C29" s="4" t="s">
        <v>68</v>
      </c>
      <c r="D29" s="13">
        <v>79866.444879999995</v>
      </c>
      <c r="E29" s="14">
        <f t="shared" si="0"/>
        <v>79866.444879999995</v>
      </c>
      <c r="F29" s="10"/>
    </row>
    <row r="30" spans="2:6" ht="14.45" customHeight="1" x14ac:dyDescent="0.2">
      <c r="B30" s="4" t="s">
        <v>33</v>
      </c>
      <c r="C30" s="4" t="s">
        <v>29</v>
      </c>
      <c r="D30" s="13">
        <v>25927.630819999998</v>
      </c>
      <c r="E30" s="14">
        <f t="shared" si="0"/>
        <v>25927.630819999998</v>
      </c>
      <c r="F30" s="10"/>
    </row>
    <row r="31" spans="2:6" ht="14.45" customHeight="1" x14ac:dyDescent="0.2">
      <c r="B31" s="4" t="s">
        <v>34</v>
      </c>
      <c r="C31" s="4" t="s">
        <v>31</v>
      </c>
      <c r="D31" s="13">
        <v>10149.31264</v>
      </c>
      <c r="E31" s="14">
        <f t="shared" si="0"/>
        <v>10149.31264</v>
      </c>
      <c r="F31" s="10"/>
    </row>
    <row r="32" spans="2:6" ht="14.45" customHeight="1" x14ac:dyDescent="0.2">
      <c r="B32" s="4" t="s">
        <v>80</v>
      </c>
      <c r="C32" s="4" t="s">
        <v>147</v>
      </c>
      <c r="D32" s="13">
        <v>434465.66013999999</v>
      </c>
      <c r="E32" s="14">
        <f t="shared" si="0"/>
        <v>434465.66013999999</v>
      </c>
      <c r="F32" s="10"/>
    </row>
    <row r="33" spans="2:6" ht="14.45" customHeight="1" x14ac:dyDescent="0.2">
      <c r="B33" s="4" t="s">
        <v>129</v>
      </c>
      <c r="C33" s="4" t="s">
        <v>134</v>
      </c>
      <c r="D33" s="13">
        <v>178135.02004</v>
      </c>
      <c r="E33" s="14">
        <f t="shared" si="0"/>
        <v>178135.02004</v>
      </c>
      <c r="F33" s="10"/>
    </row>
    <row r="34" spans="2:6" ht="14.45" customHeight="1" x14ac:dyDescent="0.2">
      <c r="B34" s="4" t="s">
        <v>130</v>
      </c>
      <c r="C34" s="4" t="s">
        <v>135</v>
      </c>
      <c r="D34" s="13">
        <v>44943.305380000005</v>
      </c>
      <c r="E34" s="14">
        <f t="shared" si="0"/>
        <v>44943.305380000005</v>
      </c>
      <c r="F34" s="10"/>
    </row>
    <row r="35" spans="2:6" ht="14.45" customHeight="1" x14ac:dyDescent="0.2">
      <c r="B35" s="4" t="s">
        <v>107</v>
      </c>
      <c r="C35" s="4" t="s">
        <v>110</v>
      </c>
      <c r="D35" s="13">
        <v>58968.395799999998</v>
      </c>
      <c r="E35" s="14">
        <f t="shared" si="0"/>
        <v>58968.395799999998</v>
      </c>
      <c r="F35" s="10"/>
    </row>
    <row r="36" spans="2:6" ht="14.45" customHeight="1" x14ac:dyDescent="0.2">
      <c r="B36" s="4" t="s">
        <v>108</v>
      </c>
      <c r="C36" s="4" t="s">
        <v>111</v>
      </c>
      <c r="D36" s="13">
        <v>444209.69464000006</v>
      </c>
      <c r="E36" s="14">
        <f t="shared" si="0"/>
        <v>444209.69464000006</v>
      </c>
      <c r="F36" s="10"/>
    </row>
    <row r="37" spans="2:6" ht="14.45" customHeight="1" x14ac:dyDescent="0.2">
      <c r="B37" s="4" t="s">
        <v>35</v>
      </c>
      <c r="C37" s="4" t="s">
        <v>36</v>
      </c>
      <c r="D37" s="13">
        <v>9244.7271700000001</v>
      </c>
      <c r="E37" s="14">
        <f t="shared" si="0"/>
        <v>9244.7271700000001</v>
      </c>
      <c r="F37" s="10"/>
    </row>
    <row r="38" spans="2:6" ht="14.45" customHeight="1" x14ac:dyDescent="0.2">
      <c r="B38" s="4" t="s">
        <v>37</v>
      </c>
      <c r="C38" s="4" t="s">
        <v>36</v>
      </c>
      <c r="D38" s="13">
        <v>5777.9544900000001</v>
      </c>
      <c r="E38" s="14">
        <f t="shared" si="0"/>
        <v>5777.9544900000001</v>
      </c>
      <c r="F38" s="10"/>
    </row>
    <row r="39" spans="2:6" ht="14.45" customHeight="1" x14ac:dyDescent="0.2">
      <c r="B39" s="4" t="s">
        <v>38</v>
      </c>
      <c r="C39" s="4" t="s">
        <v>36</v>
      </c>
      <c r="D39" s="13">
        <v>1925.9848300000001</v>
      </c>
      <c r="E39" s="14">
        <f t="shared" si="0"/>
        <v>1925.9848300000001</v>
      </c>
      <c r="F39" s="10"/>
    </row>
    <row r="40" spans="2:6" ht="14.45" customHeight="1" x14ac:dyDescent="0.2">
      <c r="B40" s="4" t="s">
        <v>39</v>
      </c>
      <c r="C40" s="4" t="s">
        <v>40</v>
      </c>
      <c r="D40" s="13">
        <v>10145.361429999999</v>
      </c>
      <c r="E40" s="14">
        <f t="shared" si="0"/>
        <v>10145.361429999999</v>
      </c>
      <c r="F40" s="10"/>
    </row>
    <row r="41" spans="2:6" ht="14.45" customHeight="1" x14ac:dyDescent="0.2">
      <c r="B41" s="4" t="s">
        <v>41</v>
      </c>
      <c r="C41" s="4" t="s">
        <v>42</v>
      </c>
      <c r="D41" s="13">
        <v>10449.63184</v>
      </c>
      <c r="E41" s="14">
        <f t="shared" si="0"/>
        <v>10449.63184</v>
      </c>
      <c r="F41" s="10"/>
    </row>
    <row r="42" spans="2:6" ht="14.45" customHeight="1" x14ac:dyDescent="0.2">
      <c r="B42" s="4" t="s">
        <v>43</v>
      </c>
      <c r="C42" s="4" t="s">
        <v>69</v>
      </c>
      <c r="D42" s="13">
        <v>10450.501190000001</v>
      </c>
      <c r="E42" s="14">
        <f t="shared" si="0"/>
        <v>10450.501190000001</v>
      </c>
      <c r="F42" s="10"/>
    </row>
    <row r="43" spans="2:6" ht="14.45" customHeight="1" x14ac:dyDescent="0.2">
      <c r="B43" s="4" t="s">
        <v>44</v>
      </c>
      <c r="C43" s="4" t="s">
        <v>70</v>
      </c>
      <c r="D43" s="13">
        <v>9823.4711200000002</v>
      </c>
      <c r="E43" s="14">
        <f t="shared" si="0"/>
        <v>9823.4711200000002</v>
      </c>
      <c r="F43" s="10"/>
    </row>
    <row r="44" spans="2:6" ht="14.45" customHeight="1" x14ac:dyDescent="0.2">
      <c r="B44" s="4" t="s">
        <v>81</v>
      </c>
      <c r="C44" s="4" t="s">
        <v>83</v>
      </c>
      <c r="D44" s="13">
        <v>15022.720650000001</v>
      </c>
      <c r="E44" s="14">
        <f t="shared" si="0"/>
        <v>15022.720650000001</v>
      </c>
      <c r="F44" s="10"/>
    </row>
    <row r="45" spans="2:6" ht="14.45" customHeight="1" x14ac:dyDescent="0.2">
      <c r="B45" s="4" t="s">
        <v>131</v>
      </c>
      <c r="C45" s="4" t="s">
        <v>136</v>
      </c>
      <c r="D45" s="13">
        <v>477334.82351000002</v>
      </c>
      <c r="E45" s="14">
        <f t="shared" si="0"/>
        <v>477334.82351000002</v>
      </c>
      <c r="F45" s="10"/>
    </row>
    <row r="46" spans="2:6" ht="14.45" customHeight="1" x14ac:dyDescent="0.2">
      <c r="B46" s="4" t="s">
        <v>109</v>
      </c>
      <c r="C46" s="4" t="s">
        <v>112</v>
      </c>
      <c r="D46" s="13">
        <v>49853.591409999994</v>
      </c>
      <c r="E46" s="14">
        <f t="shared" si="0"/>
        <v>49853.591409999994</v>
      </c>
      <c r="F46" s="10"/>
    </row>
    <row r="47" spans="2:6" ht="14.45" customHeight="1" x14ac:dyDescent="0.2">
      <c r="B47" s="4" t="s">
        <v>149</v>
      </c>
      <c r="C47" s="4" t="s">
        <v>150</v>
      </c>
      <c r="D47" s="13">
        <v>35531.555399999997</v>
      </c>
      <c r="E47" s="14">
        <f t="shared" si="0"/>
        <v>35531.555399999997</v>
      </c>
      <c r="F47" s="10"/>
    </row>
    <row r="48" spans="2:6" ht="14.45" customHeight="1" x14ac:dyDescent="0.2">
      <c r="B48" s="4" t="s">
        <v>95</v>
      </c>
      <c r="C48" s="4" t="s">
        <v>45</v>
      </c>
      <c r="D48" s="13">
        <v>38530.518619999995</v>
      </c>
      <c r="E48" s="14">
        <f t="shared" si="0"/>
        <v>38530.518619999995</v>
      </c>
      <c r="F48" s="10"/>
    </row>
    <row r="49" spans="2:6" ht="14.45" customHeight="1" x14ac:dyDescent="0.2">
      <c r="B49" s="4" t="s">
        <v>96</v>
      </c>
      <c r="C49" s="4" t="s">
        <v>46</v>
      </c>
      <c r="D49" s="13">
        <v>109887.90310999998</v>
      </c>
      <c r="E49" s="14">
        <f t="shared" si="0"/>
        <v>109887.90310999998</v>
      </c>
      <c r="F49" s="10"/>
    </row>
    <row r="50" spans="2:6" ht="14.45" customHeight="1" x14ac:dyDescent="0.2">
      <c r="B50" s="4" t="s">
        <v>97</v>
      </c>
      <c r="C50" s="4" t="s">
        <v>47</v>
      </c>
      <c r="D50" s="13">
        <v>72697.90273999999</v>
      </c>
      <c r="E50" s="14">
        <f t="shared" si="0"/>
        <v>72697.90273999999</v>
      </c>
      <c r="F50" s="10"/>
    </row>
    <row r="51" spans="2:6" ht="14.45" customHeight="1" x14ac:dyDescent="0.2">
      <c r="B51" s="4" t="s">
        <v>98</v>
      </c>
      <c r="C51" s="4" t="s">
        <v>48</v>
      </c>
      <c r="D51" s="13">
        <v>31874.690310000002</v>
      </c>
      <c r="E51" s="14">
        <f t="shared" si="0"/>
        <v>31874.690310000002</v>
      </c>
      <c r="F51" s="10"/>
    </row>
    <row r="52" spans="2:6" ht="14.45" customHeight="1" x14ac:dyDescent="0.2">
      <c r="B52" s="4" t="s">
        <v>99</v>
      </c>
      <c r="C52" s="4" t="s">
        <v>49</v>
      </c>
      <c r="D52" s="13">
        <v>44467.643280000004</v>
      </c>
      <c r="E52" s="14">
        <f t="shared" si="0"/>
        <v>44467.643280000004</v>
      </c>
      <c r="F52" s="10"/>
    </row>
    <row r="53" spans="2:6" ht="14.45" customHeight="1" x14ac:dyDescent="0.2">
      <c r="B53" s="4" t="s">
        <v>100</v>
      </c>
      <c r="C53" s="4" t="s">
        <v>71</v>
      </c>
      <c r="D53" s="13">
        <v>71521.738670000006</v>
      </c>
      <c r="E53" s="14">
        <f t="shared" si="0"/>
        <v>71521.738670000006</v>
      </c>
      <c r="F53" s="10"/>
    </row>
    <row r="54" spans="2:6" ht="14.45" customHeight="1" x14ac:dyDescent="0.2">
      <c r="B54" s="4" t="s">
        <v>101</v>
      </c>
      <c r="C54" s="4" t="s">
        <v>50</v>
      </c>
      <c r="D54" s="13">
        <v>43119.924410000007</v>
      </c>
      <c r="E54" s="14">
        <f t="shared" si="0"/>
        <v>43119.924410000007</v>
      </c>
      <c r="F54" s="10"/>
    </row>
    <row r="55" spans="2:6" ht="14.45" customHeight="1" x14ac:dyDescent="0.2">
      <c r="B55" s="4" t="s">
        <v>102</v>
      </c>
      <c r="C55" s="4" t="s">
        <v>51</v>
      </c>
      <c r="D55" s="13">
        <v>28845.651320000001</v>
      </c>
      <c r="E55" s="14">
        <f t="shared" si="0"/>
        <v>28845.651320000001</v>
      </c>
      <c r="F55" s="10"/>
    </row>
    <row r="56" spans="2:6" ht="14.45" customHeight="1" x14ac:dyDescent="0.2">
      <c r="B56" s="4" t="s">
        <v>103</v>
      </c>
      <c r="C56" s="4" t="s">
        <v>52</v>
      </c>
      <c r="D56" s="13">
        <v>85530.102599999998</v>
      </c>
      <c r="E56" s="14">
        <f t="shared" si="0"/>
        <v>85530.102599999998</v>
      </c>
      <c r="F56" s="10"/>
    </row>
    <row r="57" spans="2:6" ht="14.45" customHeight="1" x14ac:dyDescent="0.2">
      <c r="B57" s="4" t="s">
        <v>104</v>
      </c>
      <c r="C57" s="4" t="s">
        <v>72</v>
      </c>
      <c r="D57" s="13">
        <v>59032.895350000006</v>
      </c>
      <c r="E57" s="14">
        <f t="shared" si="0"/>
        <v>59032.895350000006</v>
      </c>
      <c r="F57" s="10"/>
    </row>
    <row r="58" spans="2:6" ht="14.45" customHeight="1" x14ac:dyDescent="0.2">
      <c r="B58" s="4" t="s">
        <v>105</v>
      </c>
      <c r="C58" s="4" t="s">
        <v>77</v>
      </c>
      <c r="D58" s="13">
        <v>44672.401019999998</v>
      </c>
      <c r="E58" s="14">
        <f t="shared" si="0"/>
        <v>44672.401019999998</v>
      </c>
      <c r="F58" s="10"/>
    </row>
    <row r="59" spans="2:6" ht="14.45" customHeight="1" x14ac:dyDescent="0.2">
      <c r="B59" s="4" t="s">
        <v>106</v>
      </c>
      <c r="C59" s="4" t="s">
        <v>78</v>
      </c>
      <c r="D59" s="13">
        <v>59916.828270000005</v>
      </c>
      <c r="E59" s="14">
        <f t="shared" si="0"/>
        <v>59916.828270000005</v>
      </c>
      <c r="F59" s="10"/>
    </row>
    <row r="60" spans="2:6" ht="14.45" customHeight="1" x14ac:dyDescent="0.2">
      <c r="B60" s="4" t="s">
        <v>132</v>
      </c>
      <c r="C60" s="4" t="s">
        <v>137</v>
      </c>
      <c r="D60" s="13">
        <v>88654.316659999997</v>
      </c>
      <c r="E60" s="14">
        <f t="shared" si="0"/>
        <v>88654.316659999997</v>
      </c>
      <c r="F60" s="10"/>
    </row>
    <row r="61" spans="2:6" ht="14.45" customHeight="1" x14ac:dyDescent="0.2">
      <c r="B61" s="4" t="s">
        <v>53</v>
      </c>
      <c r="C61" s="4" t="s">
        <v>54</v>
      </c>
      <c r="D61" s="13">
        <v>0</v>
      </c>
      <c r="E61" s="14">
        <v>0</v>
      </c>
      <c r="F61" s="10"/>
    </row>
    <row r="62" spans="2:6" ht="14.45" customHeight="1" x14ac:dyDescent="0.2">
      <c r="B62" s="4" t="s">
        <v>55</v>
      </c>
      <c r="C62" s="4" t="s">
        <v>56</v>
      </c>
      <c r="D62" s="13">
        <v>226233.73007999998</v>
      </c>
      <c r="E62" s="14">
        <f t="shared" si="0"/>
        <v>226233.73007999998</v>
      </c>
      <c r="F62" s="10"/>
    </row>
    <row r="63" spans="2:6" ht="14.45" customHeight="1" x14ac:dyDescent="0.2">
      <c r="B63" s="4" t="s">
        <v>57</v>
      </c>
      <c r="C63" s="4" t="s">
        <v>58</v>
      </c>
      <c r="D63" s="13">
        <v>39838.637609999998</v>
      </c>
      <c r="E63" s="14">
        <f t="shared" si="0"/>
        <v>39838.637609999998</v>
      </c>
      <c r="F63" s="10"/>
    </row>
    <row r="64" spans="2:6" ht="14.45" customHeight="1" x14ac:dyDescent="0.2">
      <c r="B64" s="4" t="s">
        <v>59</v>
      </c>
      <c r="C64" s="4" t="s">
        <v>58</v>
      </c>
      <c r="D64" s="13">
        <v>34147.403650000007</v>
      </c>
      <c r="E64" s="14">
        <f t="shared" si="0"/>
        <v>34147.403650000007</v>
      </c>
      <c r="F64" s="10"/>
    </row>
    <row r="65" spans="2:6" ht="14.45" customHeight="1" x14ac:dyDescent="0.2">
      <c r="B65" s="4" t="s">
        <v>60</v>
      </c>
      <c r="C65" s="4" t="s">
        <v>61</v>
      </c>
      <c r="D65" s="13">
        <v>27703.017319999999</v>
      </c>
      <c r="E65" s="14">
        <f t="shared" si="0"/>
        <v>27703.017319999999</v>
      </c>
      <c r="F65" s="10"/>
    </row>
    <row r="66" spans="2:6" ht="15" customHeight="1" x14ac:dyDescent="0.2">
      <c r="B66" s="3" t="s">
        <v>62</v>
      </c>
      <c r="C66" s="3"/>
      <c r="D66" s="16">
        <f>SUM(D67:D89)</f>
        <v>239489.18807999999</v>
      </c>
      <c r="E66" s="16">
        <f>SUM(E67:E89)</f>
        <v>239489.18807999999</v>
      </c>
      <c r="F66" s="10"/>
    </row>
    <row r="67" spans="2:6" ht="15" customHeight="1" x14ac:dyDescent="0.2">
      <c r="B67" s="7" t="s">
        <v>74</v>
      </c>
      <c r="C67" s="6" t="s">
        <v>76</v>
      </c>
      <c r="D67" s="13">
        <v>286.25333000000001</v>
      </c>
      <c r="E67" s="14">
        <f t="shared" ref="E67:E89" si="1">D67</f>
        <v>286.25333000000001</v>
      </c>
      <c r="F67" s="10"/>
    </row>
    <row r="68" spans="2:6" ht="14.45" customHeight="1" x14ac:dyDescent="0.2">
      <c r="B68" s="7" t="s">
        <v>84</v>
      </c>
      <c r="C68" s="7" t="s">
        <v>160</v>
      </c>
      <c r="D68" s="13">
        <v>8810.6271300000008</v>
      </c>
      <c r="E68" s="14">
        <f t="shared" si="1"/>
        <v>8810.6271300000008</v>
      </c>
      <c r="F68" s="10"/>
    </row>
    <row r="69" spans="2:6" ht="14.45" customHeight="1" x14ac:dyDescent="0.2">
      <c r="B69" s="7" t="s">
        <v>138</v>
      </c>
      <c r="C69" s="7" t="s">
        <v>139</v>
      </c>
      <c r="D69" s="13">
        <v>4810.1029699999999</v>
      </c>
      <c r="E69" s="14">
        <f t="shared" si="1"/>
        <v>4810.1029699999999</v>
      </c>
      <c r="F69" s="10"/>
    </row>
    <row r="70" spans="2:6" ht="14.45" customHeight="1" x14ac:dyDescent="0.2">
      <c r="B70" s="7" t="s">
        <v>86</v>
      </c>
      <c r="C70" s="7" t="s">
        <v>90</v>
      </c>
      <c r="D70" s="13">
        <v>6852.882959999999</v>
      </c>
      <c r="E70" s="14">
        <f t="shared" si="1"/>
        <v>6852.882959999999</v>
      </c>
      <c r="F70" s="10"/>
    </row>
    <row r="71" spans="2:6" ht="14.45" customHeight="1" x14ac:dyDescent="0.2">
      <c r="B71" s="7" t="s">
        <v>113</v>
      </c>
      <c r="C71" s="7" t="s">
        <v>120</v>
      </c>
      <c r="D71" s="13">
        <v>4840.1955199999993</v>
      </c>
      <c r="E71" s="14">
        <f t="shared" si="1"/>
        <v>4840.1955199999993</v>
      </c>
      <c r="F71" s="10"/>
    </row>
    <row r="72" spans="2:6" ht="14.45" customHeight="1" x14ac:dyDescent="0.2">
      <c r="B72" s="7" t="s">
        <v>114</v>
      </c>
      <c r="C72" s="7" t="s">
        <v>121</v>
      </c>
      <c r="D72" s="13">
        <v>4882.6037100000003</v>
      </c>
      <c r="E72" s="14">
        <f t="shared" si="1"/>
        <v>4882.6037100000003</v>
      </c>
      <c r="F72" s="10"/>
    </row>
    <row r="73" spans="2:6" ht="14.45" customHeight="1" x14ac:dyDescent="0.2">
      <c r="B73" s="7" t="s">
        <v>151</v>
      </c>
      <c r="C73" s="6" t="s">
        <v>161</v>
      </c>
      <c r="D73" s="13">
        <v>2091.105</v>
      </c>
      <c r="E73" s="14">
        <f t="shared" si="1"/>
        <v>2091.105</v>
      </c>
      <c r="F73" s="10"/>
    </row>
    <row r="74" spans="2:6" ht="14.45" customHeight="1" x14ac:dyDescent="0.2">
      <c r="B74" s="7" t="s">
        <v>73</v>
      </c>
      <c r="C74" s="6" t="s">
        <v>75</v>
      </c>
      <c r="D74" s="13">
        <v>203.67962</v>
      </c>
      <c r="E74" s="14">
        <f t="shared" si="1"/>
        <v>203.67962</v>
      </c>
      <c r="F74" s="10"/>
    </row>
    <row r="75" spans="2:6" ht="14.45" customHeight="1" x14ac:dyDescent="0.2">
      <c r="B75" s="7" t="s">
        <v>115</v>
      </c>
      <c r="C75" s="6" t="s">
        <v>122</v>
      </c>
      <c r="D75" s="13">
        <v>9573.6409800000001</v>
      </c>
      <c r="E75" s="14">
        <f t="shared" si="1"/>
        <v>9573.6409800000001</v>
      </c>
      <c r="F75" s="10"/>
    </row>
    <row r="76" spans="2:6" ht="14.45" customHeight="1" x14ac:dyDescent="0.2">
      <c r="B76" s="7" t="s">
        <v>116</v>
      </c>
      <c r="C76" s="6" t="s">
        <v>123</v>
      </c>
      <c r="D76" s="13">
        <v>23852.127160000004</v>
      </c>
      <c r="E76" s="14">
        <f t="shared" si="1"/>
        <v>23852.127160000004</v>
      </c>
      <c r="F76" s="10"/>
    </row>
    <row r="77" spans="2:6" ht="14.25" customHeight="1" x14ac:dyDescent="0.2">
      <c r="B77" s="7" t="s">
        <v>152</v>
      </c>
      <c r="C77" s="6" t="s">
        <v>153</v>
      </c>
      <c r="D77" s="13">
        <v>4076.8555499999998</v>
      </c>
      <c r="E77" s="14">
        <f t="shared" si="1"/>
        <v>4076.8555499999998</v>
      </c>
      <c r="F77" s="10"/>
    </row>
    <row r="78" spans="2:6" ht="14.25" customHeight="1" x14ac:dyDescent="0.2">
      <c r="B78" s="7" t="s">
        <v>87</v>
      </c>
      <c r="C78" s="6" t="s">
        <v>91</v>
      </c>
      <c r="D78" s="13">
        <v>24072.085480000005</v>
      </c>
      <c r="E78" s="14">
        <f t="shared" si="1"/>
        <v>24072.085480000005</v>
      </c>
      <c r="F78" s="10"/>
    </row>
    <row r="79" spans="2:6" ht="14.25" customHeight="1" x14ac:dyDescent="0.2">
      <c r="B79" s="7" t="s">
        <v>117</v>
      </c>
      <c r="C79" s="6" t="s">
        <v>124</v>
      </c>
      <c r="D79" s="13">
        <v>13470.080550000001</v>
      </c>
      <c r="E79" s="14">
        <f t="shared" si="1"/>
        <v>13470.080550000001</v>
      </c>
      <c r="F79" s="10"/>
    </row>
    <row r="80" spans="2:6" ht="14.45" customHeight="1" x14ac:dyDescent="0.2">
      <c r="B80" s="7" t="s">
        <v>118</v>
      </c>
      <c r="C80" s="6" t="s">
        <v>125</v>
      </c>
      <c r="D80" s="13">
        <v>5388.0322200000001</v>
      </c>
      <c r="E80" s="14">
        <f t="shared" si="1"/>
        <v>5388.0322200000001</v>
      </c>
      <c r="F80" s="10"/>
    </row>
    <row r="81" spans="2:6" ht="14.45" customHeight="1" x14ac:dyDescent="0.2">
      <c r="B81" s="7" t="s">
        <v>119</v>
      </c>
      <c r="C81" s="6" t="s">
        <v>126</v>
      </c>
      <c r="D81" s="13">
        <v>34335.45278</v>
      </c>
      <c r="E81" s="14">
        <f t="shared" si="1"/>
        <v>34335.45278</v>
      </c>
      <c r="F81" s="10"/>
    </row>
    <row r="82" spans="2:6" ht="14.45" customHeight="1" x14ac:dyDescent="0.2">
      <c r="B82" s="7" t="s">
        <v>154</v>
      </c>
      <c r="C82" s="6" t="s">
        <v>155</v>
      </c>
      <c r="D82" s="13">
        <v>5768.5141599999997</v>
      </c>
      <c r="E82" s="14">
        <f t="shared" si="1"/>
        <v>5768.5141599999997</v>
      </c>
      <c r="F82" s="10"/>
    </row>
    <row r="83" spans="2:6" ht="14.45" customHeight="1" x14ac:dyDescent="0.2">
      <c r="B83" s="7" t="s">
        <v>88</v>
      </c>
      <c r="C83" s="6" t="s">
        <v>92</v>
      </c>
      <c r="D83" s="13">
        <v>4246.46468</v>
      </c>
      <c r="E83" s="14">
        <f t="shared" si="1"/>
        <v>4246.46468</v>
      </c>
      <c r="F83" s="10"/>
    </row>
    <row r="84" spans="2:6" ht="14.45" customHeight="1" x14ac:dyDescent="0.2">
      <c r="B84" s="7" t="s">
        <v>89</v>
      </c>
      <c r="C84" s="6" t="s">
        <v>93</v>
      </c>
      <c r="D84" s="13">
        <v>15340.11407</v>
      </c>
      <c r="E84" s="14">
        <f t="shared" si="1"/>
        <v>15340.11407</v>
      </c>
      <c r="F84" s="10"/>
    </row>
    <row r="85" spans="2:6" ht="14.45" customHeight="1" x14ac:dyDescent="0.2">
      <c r="B85" s="7" t="s">
        <v>144</v>
      </c>
      <c r="C85" s="6" t="s">
        <v>85</v>
      </c>
      <c r="D85" s="13">
        <v>17676.64518</v>
      </c>
      <c r="E85" s="14">
        <f t="shared" si="1"/>
        <v>17676.64518</v>
      </c>
      <c r="F85" s="10"/>
    </row>
    <row r="86" spans="2:6" ht="14.45" customHeight="1" x14ac:dyDescent="0.2">
      <c r="B86" s="7" t="s">
        <v>145</v>
      </c>
      <c r="C86" s="6" t="s">
        <v>94</v>
      </c>
      <c r="D86" s="13">
        <v>19183.992109999999</v>
      </c>
      <c r="E86" s="14">
        <f t="shared" si="1"/>
        <v>19183.992109999999</v>
      </c>
      <c r="F86" s="10"/>
    </row>
    <row r="87" spans="2:6" ht="14.45" customHeight="1" x14ac:dyDescent="0.2">
      <c r="B87" s="7" t="s">
        <v>146</v>
      </c>
      <c r="C87" s="6" t="s">
        <v>127</v>
      </c>
      <c r="D87" s="13">
        <v>16532.78083</v>
      </c>
      <c r="E87" s="14">
        <f t="shared" si="1"/>
        <v>16532.78083</v>
      </c>
      <c r="F87" s="10"/>
    </row>
    <row r="88" spans="2:6" ht="14.45" customHeight="1" x14ac:dyDescent="0.2">
      <c r="B88" s="7" t="s">
        <v>156</v>
      </c>
      <c r="C88" s="6" t="s">
        <v>157</v>
      </c>
      <c r="D88" s="13">
        <v>5121.4131999999991</v>
      </c>
      <c r="E88" s="14">
        <f t="shared" si="1"/>
        <v>5121.4131999999991</v>
      </c>
      <c r="F88" s="10"/>
    </row>
    <row r="89" spans="2:6" ht="14.45" customHeight="1" x14ac:dyDescent="0.2">
      <c r="B89" s="7" t="s">
        <v>158</v>
      </c>
      <c r="C89" s="6" t="s">
        <v>159</v>
      </c>
      <c r="D89" s="13">
        <v>8073.5388900000007</v>
      </c>
      <c r="E89" s="14">
        <f t="shared" si="1"/>
        <v>8073.5388900000007</v>
      </c>
      <c r="F89" s="10"/>
    </row>
    <row r="90" spans="2:6" ht="14.45" customHeight="1" x14ac:dyDescent="0.2">
      <c r="B90" s="19" t="s">
        <v>63</v>
      </c>
      <c r="C90" s="20"/>
      <c r="D90" s="12">
        <f>SUM(D66,D9)</f>
        <v>3705033.4172100006</v>
      </c>
      <c r="E90" s="12">
        <f>SUM(E66,E9)</f>
        <v>3705033.4172100006</v>
      </c>
    </row>
    <row r="91" spans="2:6" ht="14.45" customHeight="1" x14ac:dyDescent="0.2">
      <c r="B91" s="8"/>
      <c r="C91" s="8"/>
      <c r="D91" s="17"/>
      <c r="E91" s="17"/>
    </row>
    <row r="92" spans="2:6" ht="14.45" customHeight="1" x14ac:dyDescent="0.2">
      <c r="B92" s="21" t="s">
        <v>64</v>
      </c>
      <c r="C92" s="22"/>
      <c r="D92" s="22"/>
      <c r="E92" s="23"/>
    </row>
    <row r="93" spans="2:6" ht="14.45" customHeight="1" x14ac:dyDescent="0.2">
      <c r="B93" s="8"/>
      <c r="C93" s="8"/>
      <c r="D93" s="5"/>
      <c r="E93" s="5"/>
    </row>
    <row r="94" spans="2:6" ht="14.45" customHeight="1" x14ac:dyDescent="0.2">
      <c r="B94" s="19" t="s">
        <v>65</v>
      </c>
      <c r="C94" s="20"/>
      <c r="D94" s="15">
        <v>0</v>
      </c>
      <c r="E94" s="15">
        <v>0</v>
      </c>
    </row>
    <row r="95" spans="2:6" ht="14.45" customHeight="1" x14ac:dyDescent="0.2">
      <c r="B95" s="8"/>
      <c r="C95" s="8"/>
      <c r="D95" s="14"/>
      <c r="E95" s="14"/>
    </row>
    <row r="96" spans="2:6" ht="14.45" customHeight="1" x14ac:dyDescent="0.2">
      <c r="B96" s="19" t="s">
        <v>66</v>
      </c>
      <c r="C96" s="20"/>
      <c r="D96" s="12">
        <f>D94+D90</f>
        <v>3705033.4172100006</v>
      </c>
      <c r="E96" s="12">
        <f>E94+E90</f>
        <v>3705033.4172100006</v>
      </c>
    </row>
  </sheetData>
  <mergeCells count="10">
    <mergeCell ref="B94:C94"/>
    <mergeCell ref="B96:C96"/>
    <mergeCell ref="B92:E92"/>
    <mergeCell ref="B2:E2"/>
    <mergeCell ref="B3:E3"/>
    <mergeCell ref="B4:E4"/>
    <mergeCell ref="B5:E5"/>
    <mergeCell ref="B6:E6"/>
    <mergeCell ref="B8:E8"/>
    <mergeCell ref="B90:C90"/>
  </mergeCells>
  <printOptions horizontalCentered="1"/>
  <pageMargins left="0.39370078740157483" right="0.39370078740157483" top="0.39370078740157483" bottom="0.59055118110236227" header="0.31496062992125984" footer="0.31496062992125984"/>
  <pageSetup scale="84" fitToHeight="0" orientation="portrait" r:id="rId1"/>
  <headerFooter>
    <oddFooter>&amp;R99</oddFooter>
  </headerFooter>
  <rowBreaks count="1" manualBreakCount="1">
    <brk id="60" min="1" max="4" man="1"/>
  </rowBreaks>
  <ignoredErrors>
    <ignoredError sqref="E6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Marlen Elizabeth Hernandez Melendez</cp:lastModifiedBy>
  <cp:lastPrinted>2023-07-25T16:05:57Z</cp:lastPrinted>
  <dcterms:created xsi:type="dcterms:W3CDTF">2022-01-29T02:36:27Z</dcterms:created>
  <dcterms:modified xsi:type="dcterms:W3CDTF">2023-08-11T21:44:38Z</dcterms:modified>
</cp:coreProperties>
</file>