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2\2T\Intereses y endeudamiento\"/>
    </mc:Choice>
  </mc:AlternateContent>
  <xr:revisionPtr revIDLastSave="0" documentId="13_ncr:1_{E5EAC11A-6FFF-44E2-8081-D24635F57F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10 EAID" sheetId="2" r:id="rId1"/>
  </sheets>
  <definedNames>
    <definedName name="_xlnm._FilterDatabase" localSheetId="0" hidden="1">'II.10 EAID'!$B$9:$E$87</definedName>
    <definedName name="_xlnm.Print_Area" localSheetId="0">'II.10 EAID'!$A$2:$F$96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E71" i="2" l="1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7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10" i="2"/>
  <c r="E69" i="2" l="1"/>
  <c r="D69" i="2"/>
  <c r="E9" i="2" l="1"/>
  <c r="E89" i="2" l="1"/>
  <c r="E96" i="2" s="1"/>
  <c r="D89" i="2" l="1"/>
  <c r="D96" i="2" s="1"/>
</calcChain>
</file>

<file path=xl/sharedStrings.xml><?xml version="1.0" encoding="utf-8"?>
<sst xmlns="http://schemas.openxmlformats.org/spreadsheetml/2006/main" count="169" uniqueCount="152">
  <si>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</si>
  <si>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</si>
  <si>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</si>
  <si>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</si>
  <si>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</si>
  <si>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</si>
  <si>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</si>
  <si>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</si>
  <si>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</si>
  <si>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</si>
  <si>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</si>
  <si>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</si>
  <si>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</si>
  <si>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</si>
  <si>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</si>
  <si>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</si>
  <si>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</si>
  <si>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</si>
  <si>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</si>
  <si>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</si>
  <si>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</si>
  <si>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</si>
  <si>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</si>
  <si>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</si>
  <si>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</si>
  <si>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</si>
  <si>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</si>
  <si>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</si>
  <si>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</si>
  <si>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</si>
  <si>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</si>
  <si>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</si>
  <si>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</si>
  <si>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</si>
  <si>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</si>
  <si>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</si>
  <si>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</si>
  <si>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</si>
  <si>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</si>
  <si>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</si>
  <si>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</si>
  <si>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</si>
  <si>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</si>
  <si>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</si>
  <si>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</si>
  <si>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</si>
  <si>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</si>
  <si>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</si>
  <si>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</si>
  <si>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</si>
  <si>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</si>
  <si>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</si>
  <si>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</si>
  <si>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</si>
  <si>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</si>
  <si>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</si>
  <si>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</si>
  <si>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</si>
  <si>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</si>
  <si>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</si>
  <si>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</si>
  <si>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</si>
  <si>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</si>
  <si>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</si>
  <si>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</si>
  <si>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</si>
  <si>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</si>
  <si>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</si>
  <si>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</si>
  <si>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BBVA 488</t>
  </si>
  <si>
    <t>P19-0318019</t>
  </si>
  <si>
    <t>BBVA 489</t>
  </si>
  <si>
    <t>P19-0318018</t>
  </si>
  <si>
    <t>BBVA 493</t>
  </si>
  <si>
    <t>P19-1117116</t>
  </si>
  <si>
    <t>BBVA 502</t>
  </si>
  <si>
    <t>P19-0518053</t>
  </si>
  <si>
    <t>BBVA 503</t>
  </si>
  <si>
    <t>P19-0518054</t>
  </si>
  <si>
    <t>BBVA 507</t>
  </si>
  <si>
    <t>P19-0718063</t>
  </si>
  <si>
    <t>BBVA 531</t>
  </si>
  <si>
    <t>BBVA 533</t>
  </si>
  <si>
    <t>P19-1019048</t>
  </si>
  <si>
    <t>BBVA 545</t>
  </si>
  <si>
    <t>P19-0120001</t>
  </si>
  <si>
    <t>BBVA 547</t>
  </si>
  <si>
    <t>P19-0420040</t>
  </si>
  <si>
    <t>BBVA 582</t>
  </si>
  <si>
    <t>Multiva 476</t>
  </si>
  <si>
    <t>P19-0717041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</si>
  <si>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</si>
  <si>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</si>
  <si>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</si>
  <si>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</si>
  <si>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</si>
  <si>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</si>
  <si>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</si>
  <si>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</si>
  <si>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</si>
  <si>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</si>
  <si>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</si>
  <si>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</si>
  <si>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</si>
  <si>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</si>
  <si>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</si>
  <si>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</si>
  <si>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595</t>
  </si>
  <si>
    <t>Banorte 600</t>
  </si>
  <si>
    <t>BBVA 596</t>
  </si>
  <si>
    <t>BBVA 599</t>
  </si>
  <si>
    <t>HSBC 592</t>
  </si>
  <si>
    <t>HSBC 593</t>
  </si>
  <si>
    <t>HSBC 594</t>
  </si>
  <si>
    <t>Santander 601</t>
  </si>
  <si>
    <t>Scotiabank 590</t>
  </si>
  <si>
    <t>Scotiabank 591</t>
  </si>
  <si>
    <t>Clave Inscripción RPU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</si>
  <si>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</si>
  <si>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</si>
  <si>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</si>
  <si>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</si>
  <si>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</si>
  <si>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</si>
  <si>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</si>
  <si>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</si>
  <si>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</si>
  <si>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</si>
  <si>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</si>
  <si>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</si>
  <si>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</si>
  <si>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</si>
  <si>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</si>
  <si>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</si>
  <si>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</si>
  <si>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</si>
  <si>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</si>
  <si>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</si>
  <si>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Hsbc 605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</si>
  <si>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</si>
  <si>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</si>
  <si>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</si>
  <si>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</si>
  <si>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</si>
  <si>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</si>
  <si>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</si>
  <si>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</si>
  <si>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>P19-0422015</t>
  </si>
  <si>
    <t>P19-0422016</t>
  </si>
  <si>
    <t>BBVA 609</t>
  </si>
  <si>
    <t>BBVA 610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</si>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</sst>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164" fontId="5" fillId="3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165" fontId="6" fillId="0" borderId="9" xfId="0" applyNumberFormat="1" applyFont="1" applyFill="1" applyBorder="1" applyAlignment="1"/>
    <xf numFmtId="0" fontId="6" fillId="0" borderId="0" xfId="0" applyFont="1"/>
    <xf numFmtId="43" fontId="2" fillId="0" borderId="0" xfId="1" applyFont="1"/>
    <xf numFmtId="43" fontId="2" fillId="0" borderId="0" xfId="0" applyNumberFormat="1" applyFont="1"/>
    <xf numFmtId="164" fontId="6" fillId="0" borderId="9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1</xdr:row>
      <xdr:rowOff>15437</xdr:rowOff>
    </xdr:from>
    <xdr:to>
      <xdr:col>4</xdr:col>
      <xdr:colOff>1301535</xdr:colOff>
      <xdr:row>4</xdr:row>
      <xdr:rowOff>145558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5" y="196412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6"/>
  <sheetViews>
    <sheetView showGridLines="0" tabSelected="1" zoomScaleNormal="100" workbookViewId="0">
      <selection activeCell="D15" sqref="D15"/>
    </sheetView>
  </sheetViews>
  <sheetFormatPr baseColWidth="10" defaultColWidth="11.5703125" defaultRowHeight="14.45" customHeight="1" x14ac:dyDescent="0.2"/>
  <cols>
    <col min="1" max="1" width="1.7109375" style="1" customWidth="1"/>
    <col min="2" max="2" width="42.5703125" style="12" customWidth="1"/>
    <col min="3" max="3" width="28.140625" style="12" customWidth="1"/>
    <col min="4" max="5" width="20.42578125" style="12" customWidth="1"/>
    <col min="6" max="6" width="1.7109375" style="1" customWidth="1"/>
    <col min="7" max="7" width="16.85546875" style="1" bestFit="1" customWidth="1"/>
    <col min="8" max="8" width="15.85546875" style="1" bestFit="1" customWidth="1"/>
    <col min="9" max="16384" width="11.5703125" style="1"/>
  </cols>
  <sheetData>
    <row r="2" spans="2:8" ht="14.45" customHeight="1" x14ac:dyDescent="0.2">
      <c r="B2" s="20" t="s">
        <v>0</v>
      </c>
      <c r="C2" s="21"/>
      <c r="D2" s="21"/>
      <c r="E2" s="22"/>
    </row>
    <row r="3" spans="2:8" ht="14.45" customHeight="1" x14ac:dyDescent="0.2">
      <c r="B3" s="23" t="s">
        <v>1</v>
      </c>
      <c r="C3" s="24"/>
      <c r="D3" s="24"/>
      <c r="E3" s="25"/>
    </row>
    <row r="4" spans="2:8" ht="14.45" customHeight="1" x14ac:dyDescent="0.2">
      <c r="B4" s="26" t="s">
        <v>151</v>
      </c>
      <c r="C4" s="27"/>
      <c r="D4" s="27"/>
      <c r="E4" s="28"/>
    </row>
    <row r="5" spans="2:8" ht="14.45" customHeight="1" x14ac:dyDescent="0.2">
      <c r="B5" s="29" t="s">
        <v>2</v>
      </c>
      <c r="C5" s="30"/>
      <c r="D5" s="30"/>
      <c r="E5" s="31"/>
    </row>
    <row r="6" spans="2:8" ht="14.45" customHeight="1" x14ac:dyDescent="0.2">
      <c r="B6" s="32"/>
      <c r="C6" s="32"/>
      <c r="D6" s="32"/>
      <c r="E6" s="32"/>
    </row>
    <row r="7" spans="2:8" ht="14.45" customHeight="1" x14ac:dyDescent="0.2">
      <c r="B7" s="2" t="s">
        <v>3</v>
      </c>
      <c r="C7" s="2" t="s">
        <v>117</v>
      </c>
      <c r="D7" s="2" t="s">
        <v>4</v>
      </c>
      <c r="E7" s="2" t="s">
        <v>5</v>
      </c>
    </row>
    <row r="8" spans="2:8" ht="14.45" customHeight="1" x14ac:dyDescent="0.2">
      <c r="B8" s="17" t="s">
        <v>6</v>
      </c>
      <c r="C8" s="18"/>
      <c r="D8" s="18"/>
      <c r="E8" s="19"/>
    </row>
    <row r="9" spans="2:8" ht="14.45" customHeight="1" x14ac:dyDescent="0.2">
      <c r="B9" s="3" t="s">
        <v>7</v>
      </c>
      <c r="C9" s="3"/>
      <c r="D9" s="4">
        <f>SUM(D10:D68)</f>
        <v>1981408.1011299998</v>
      </c>
      <c r="E9" s="4">
        <f>SUM(E10:E68)</f>
        <v>1981408.1011299998</v>
      </c>
      <c r="G9" s="13"/>
    </row>
    <row r="10" spans="2:8" ht="14.45" customHeight="1" x14ac:dyDescent="0.2">
      <c r="B10" s="5" t="s">
        <v>8</v>
      </c>
      <c r="C10" s="5" t="s">
        <v>9</v>
      </c>
      <c r="D10" s="15">
        <v>34314.747179999998</v>
      </c>
      <c r="E10" s="6">
        <f>D10</f>
        <v>34314.747179999998</v>
      </c>
      <c r="F10" s="13"/>
      <c r="G10" s="13"/>
      <c r="H10" s="14"/>
    </row>
    <row r="11" spans="2:8" ht="14.45" customHeight="1" x14ac:dyDescent="0.2">
      <c r="B11" s="5" t="s">
        <v>10</v>
      </c>
      <c r="C11" s="5" t="s">
        <v>11</v>
      </c>
      <c r="D11" s="15">
        <v>16241.26348</v>
      </c>
      <c r="E11" s="6">
        <f t="shared" ref="E11:E68" si="0">D11</f>
        <v>16241.26348</v>
      </c>
      <c r="F11" s="13"/>
      <c r="G11" s="13"/>
      <c r="H11" s="14"/>
    </row>
    <row r="12" spans="2:8" ht="14.45" customHeight="1" x14ac:dyDescent="0.2">
      <c r="B12" s="5" t="s">
        <v>12</v>
      </c>
      <c r="C12" s="5" t="s">
        <v>13</v>
      </c>
      <c r="D12" s="15">
        <v>8675.5984499999995</v>
      </c>
      <c r="E12" s="6">
        <f t="shared" si="0"/>
        <v>8675.5984499999995</v>
      </c>
      <c r="F12" s="13"/>
      <c r="G12" s="13"/>
      <c r="H12" s="14"/>
    </row>
    <row r="13" spans="2:8" ht="14.45" customHeight="1" x14ac:dyDescent="0.2">
      <c r="B13" s="5" t="s">
        <v>14</v>
      </c>
      <c r="C13" s="5" t="s">
        <v>13</v>
      </c>
      <c r="D13" s="15">
        <v>3945.0714200000002</v>
      </c>
      <c r="E13" s="6">
        <f t="shared" si="0"/>
        <v>3945.0714200000002</v>
      </c>
      <c r="F13" s="13"/>
      <c r="G13" s="13"/>
      <c r="H13" s="14"/>
    </row>
    <row r="14" spans="2:8" ht="14.45" customHeight="1" x14ac:dyDescent="0.2">
      <c r="B14" s="5" t="s">
        <v>15</v>
      </c>
      <c r="C14" s="5" t="s">
        <v>16</v>
      </c>
      <c r="D14" s="15">
        <v>25815.766009999999</v>
      </c>
      <c r="E14" s="6">
        <f t="shared" si="0"/>
        <v>25815.766009999999</v>
      </c>
      <c r="F14" s="13"/>
      <c r="G14" s="13"/>
      <c r="H14" s="14"/>
    </row>
    <row r="15" spans="2:8" ht="14.45" customHeight="1" x14ac:dyDescent="0.2">
      <c r="B15" s="5" t="s">
        <v>17</v>
      </c>
      <c r="C15" s="5" t="s">
        <v>18</v>
      </c>
      <c r="D15" s="15">
        <v>50549.759380000003</v>
      </c>
      <c r="E15" s="6">
        <f t="shared" si="0"/>
        <v>50549.759380000003</v>
      </c>
      <c r="F15" s="13"/>
      <c r="G15" s="13"/>
      <c r="H15" s="14"/>
    </row>
    <row r="16" spans="2:8" ht="14.45" customHeight="1" x14ac:dyDescent="0.2">
      <c r="B16" s="5" t="s">
        <v>19</v>
      </c>
      <c r="C16" s="5" t="s">
        <v>20</v>
      </c>
      <c r="D16" s="15">
        <v>50574.518179999999</v>
      </c>
      <c r="E16" s="6">
        <f t="shared" si="0"/>
        <v>50574.518179999999</v>
      </c>
      <c r="F16" s="13"/>
      <c r="G16" s="13"/>
      <c r="H16" s="14"/>
    </row>
    <row r="17" spans="2:8" ht="14.45" customHeight="1" x14ac:dyDescent="0.2">
      <c r="B17" s="5" t="s">
        <v>21</v>
      </c>
      <c r="C17" s="5" t="s">
        <v>22</v>
      </c>
      <c r="D17" s="15">
        <v>133310.72266</v>
      </c>
      <c r="E17" s="6">
        <f t="shared" si="0"/>
        <v>133310.72266</v>
      </c>
      <c r="F17" s="13"/>
      <c r="G17" s="13"/>
      <c r="H17" s="14"/>
    </row>
    <row r="18" spans="2:8" ht="14.45" customHeight="1" x14ac:dyDescent="0.2">
      <c r="B18" s="5" t="s">
        <v>23</v>
      </c>
      <c r="C18" s="5" t="s">
        <v>24</v>
      </c>
      <c r="D18" s="15">
        <v>52183.141109999997</v>
      </c>
      <c r="E18" s="6">
        <f t="shared" si="0"/>
        <v>52183.141109999997</v>
      </c>
      <c r="F18" s="13"/>
      <c r="G18" s="13"/>
      <c r="H18" s="14"/>
    </row>
    <row r="19" spans="2:8" ht="14.45" customHeight="1" x14ac:dyDescent="0.2">
      <c r="B19" s="5" t="s">
        <v>25</v>
      </c>
      <c r="C19" s="5" t="s">
        <v>24</v>
      </c>
      <c r="D19" s="15">
        <v>46637.5</v>
      </c>
      <c r="E19" s="6">
        <f t="shared" si="0"/>
        <v>46637.5</v>
      </c>
      <c r="F19" s="13"/>
      <c r="G19" s="13"/>
      <c r="H19" s="14"/>
    </row>
    <row r="20" spans="2:8" ht="14.45" customHeight="1" x14ac:dyDescent="0.2">
      <c r="B20" s="5" t="s">
        <v>26</v>
      </c>
      <c r="C20" s="5" t="s">
        <v>27</v>
      </c>
      <c r="D20" s="15">
        <v>61393.143649999998</v>
      </c>
      <c r="E20" s="6">
        <f t="shared" si="0"/>
        <v>61393.143649999998</v>
      </c>
      <c r="F20" s="13"/>
      <c r="G20" s="13"/>
      <c r="H20" s="14"/>
    </row>
    <row r="21" spans="2:8" ht="14.45" customHeight="1" x14ac:dyDescent="0.2">
      <c r="B21" s="5" t="s">
        <v>28</v>
      </c>
      <c r="C21" s="5" t="s">
        <v>24</v>
      </c>
      <c r="D21" s="15">
        <v>51757.564449999998</v>
      </c>
      <c r="E21" s="6">
        <f t="shared" si="0"/>
        <v>51757.564449999998</v>
      </c>
      <c r="F21" s="13"/>
      <c r="G21" s="13"/>
      <c r="H21" s="14"/>
    </row>
    <row r="22" spans="2:8" ht="14.45" customHeight="1" x14ac:dyDescent="0.2">
      <c r="B22" s="5" t="s">
        <v>29</v>
      </c>
      <c r="C22" s="5" t="s">
        <v>30</v>
      </c>
      <c r="D22" s="15">
        <v>32222.576789999999</v>
      </c>
      <c r="E22" s="6">
        <f t="shared" si="0"/>
        <v>32222.576789999999</v>
      </c>
      <c r="F22" s="13"/>
      <c r="G22" s="13"/>
      <c r="H22" s="14"/>
    </row>
    <row r="23" spans="2:8" ht="14.45" customHeight="1" x14ac:dyDescent="0.2">
      <c r="B23" s="5" t="s">
        <v>31</v>
      </c>
      <c r="C23" s="5" t="s">
        <v>24</v>
      </c>
      <c r="D23" s="15">
        <v>56746.902710000002</v>
      </c>
      <c r="E23" s="6">
        <f t="shared" si="0"/>
        <v>56746.902710000002</v>
      </c>
      <c r="F23" s="13"/>
      <c r="G23" s="13"/>
      <c r="H23" s="14"/>
    </row>
    <row r="24" spans="2:8" ht="14.45" customHeight="1" x14ac:dyDescent="0.2">
      <c r="B24" s="5" t="s">
        <v>32</v>
      </c>
      <c r="C24" s="5" t="s">
        <v>24</v>
      </c>
      <c r="D24" s="15">
        <v>2870.9430499999999</v>
      </c>
      <c r="E24" s="6">
        <f t="shared" si="0"/>
        <v>2870.9430499999999</v>
      </c>
      <c r="F24" s="13"/>
      <c r="G24" s="13"/>
      <c r="H24" s="14"/>
    </row>
    <row r="25" spans="2:8" ht="14.45" customHeight="1" x14ac:dyDescent="0.2">
      <c r="B25" s="5" t="s">
        <v>33</v>
      </c>
      <c r="C25" s="5" t="s">
        <v>30</v>
      </c>
      <c r="D25" s="15">
        <v>3978.3431599999999</v>
      </c>
      <c r="E25" s="6">
        <f t="shared" si="0"/>
        <v>3978.3431599999999</v>
      </c>
      <c r="F25" s="13"/>
      <c r="G25" s="13"/>
      <c r="H25" s="14"/>
    </row>
    <row r="26" spans="2:8" ht="14.45" customHeight="1" x14ac:dyDescent="0.2">
      <c r="B26" s="5" t="s">
        <v>34</v>
      </c>
      <c r="C26" s="5" t="s">
        <v>35</v>
      </c>
      <c r="D26" s="15">
        <v>34796.209049999998</v>
      </c>
      <c r="E26" s="6">
        <f t="shared" si="0"/>
        <v>34796.209049999998</v>
      </c>
      <c r="F26" s="13"/>
      <c r="G26" s="13"/>
      <c r="H26" s="14"/>
    </row>
    <row r="27" spans="2:8" ht="14.45" customHeight="1" x14ac:dyDescent="0.2">
      <c r="B27" s="5" t="s">
        <v>36</v>
      </c>
      <c r="C27" s="5" t="s">
        <v>30</v>
      </c>
      <c r="D27" s="15">
        <v>4763.6862000000001</v>
      </c>
      <c r="E27" s="6">
        <f t="shared" si="0"/>
        <v>4763.6862000000001</v>
      </c>
      <c r="F27" s="13"/>
      <c r="G27" s="13"/>
      <c r="H27" s="14"/>
    </row>
    <row r="28" spans="2:8" ht="14.45" customHeight="1" x14ac:dyDescent="0.2">
      <c r="B28" s="5" t="s">
        <v>37</v>
      </c>
      <c r="C28" s="5" t="s">
        <v>38</v>
      </c>
      <c r="D28" s="15">
        <v>35973.043669999999</v>
      </c>
      <c r="E28" s="6">
        <f t="shared" si="0"/>
        <v>35973.043669999999</v>
      </c>
      <c r="F28" s="13"/>
      <c r="G28" s="13"/>
      <c r="H28" s="14"/>
    </row>
    <row r="29" spans="2:8" ht="14.45" customHeight="1" x14ac:dyDescent="0.2">
      <c r="B29" s="5" t="s">
        <v>39</v>
      </c>
      <c r="C29" s="5" t="s">
        <v>40</v>
      </c>
      <c r="D29" s="15">
        <v>68374.489149999994</v>
      </c>
      <c r="E29" s="6">
        <f t="shared" si="0"/>
        <v>68374.489149999994</v>
      </c>
      <c r="F29" s="13"/>
      <c r="G29" s="13"/>
      <c r="H29" s="14"/>
    </row>
    <row r="30" spans="2:8" ht="14.45" customHeight="1" x14ac:dyDescent="0.2">
      <c r="B30" s="5" t="s">
        <v>41</v>
      </c>
      <c r="C30" s="5" t="s">
        <v>38</v>
      </c>
      <c r="D30" s="15">
        <v>15306.96847</v>
      </c>
      <c r="E30" s="6">
        <f t="shared" si="0"/>
        <v>15306.96847</v>
      </c>
      <c r="F30" s="13"/>
      <c r="G30" s="13"/>
      <c r="H30" s="14"/>
    </row>
    <row r="31" spans="2:8" ht="14.45" customHeight="1" x14ac:dyDescent="0.2">
      <c r="B31" s="5" t="s">
        <v>42</v>
      </c>
      <c r="C31" s="5" t="s">
        <v>43</v>
      </c>
      <c r="D31" s="15">
        <v>30881.987270000001</v>
      </c>
      <c r="E31" s="6">
        <f t="shared" si="0"/>
        <v>30881.987270000001</v>
      </c>
      <c r="F31" s="13"/>
      <c r="G31" s="13"/>
      <c r="H31" s="14"/>
    </row>
    <row r="32" spans="2:8" ht="14.45" customHeight="1" x14ac:dyDescent="0.2">
      <c r="B32" s="5" t="s">
        <v>44</v>
      </c>
      <c r="C32" s="5" t="s">
        <v>43</v>
      </c>
      <c r="D32" s="15">
        <v>18322.322499999998</v>
      </c>
      <c r="E32" s="6">
        <f t="shared" si="0"/>
        <v>18322.322499999998</v>
      </c>
      <c r="F32" s="13"/>
      <c r="G32" s="13"/>
      <c r="H32" s="14"/>
    </row>
    <row r="33" spans="2:8" ht="14.45" customHeight="1" x14ac:dyDescent="0.2">
      <c r="B33" s="5" t="s">
        <v>45</v>
      </c>
      <c r="C33" s="5" t="s">
        <v>43</v>
      </c>
      <c r="D33" s="15">
        <v>1843.4467099999999</v>
      </c>
      <c r="E33" s="6">
        <f t="shared" si="0"/>
        <v>1843.4467099999999</v>
      </c>
      <c r="F33" s="13"/>
      <c r="G33" s="13"/>
      <c r="H33" s="14"/>
    </row>
    <row r="34" spans="2:8" ht="14.45" customHeight="1" x14ac:dyDescent="0.2">
      <c r="B34" s="5" t="s">
        <v>46</v>
      </c>
      <c r="C34" s="5" t="s">
        <v>47</v>
      </c>
      <c r="D34" s="15">
        <v>9190.2749999999996</v>
      </c>
      <c r="E34" s="6">
        <f t="shared" si="0"/>
        <v>9190.2749999999996</v>
      </c>
      <c r="F34" s="13"/>
      <c r="G34" s="13"/>
      <c r="H34" s="14"/>
    </row>
    <row r="35" spans="2:8" ht="14.45" customHeight="1" x14ac:dyDescent="0.2">
      <c r="B35" s="5" t="s">
        <v>48</v>
      </c>
      <c r="C35" s="5" t="s">
        <v>43</v>
      </c>
      <c r="D35" s="15">
        <v>59488.173669999996</v>
      </c>
      <c r="E35" s="6">
        <f t="shared" si="0"/>
        <v>59488.173669999996</v>
      </c>
      <c r="F35" s="13"/>
      <c r="G35" s="13"/>
      <c r="H35" s="14"/>
    </row>
    <row r="36" spans="2:8" ht="14.45" customHeight="1" x14ac:dyDescent="0.2">
      <c r="B36" s="5" t="s">
        <v>49</v>
      </c>
      <c r="C36" s="5" t="s">
        <v>43</v>
      </c>
      <c r="D36" s="15">
        <v>14383.921</v>
      </c>
      <c r="E36" s="6">
        <f t="shared" si="0"/>
        <v>14383.921</v>
      </c>
      <c r="F36" s="13"/>
      <c r="G36" s="13"/>
      <c r="H36" s="14"/>
    </row>
    <row r="37" spans="2:8" ht="14.45" customHeight="1" x14ac:dyDescent="0.2">
      <c r="B37" s="5" t="s">
        <v>50</v>
      </c>
      <c r="C37" s="5" t="s">
        <v>51</v>
      </c>
      <c r="D37" s="15">
        <v>11626.51087</v>
      </c>
      <c r="E37" s="6">
        <f t="shared" si="0"/>
        <v>11626.51087</v>
      </c>
      <c r="F37" s="13"/>
      <c r="G37" s="13"/>
      <c r="H37" s="14"/>
    </row>
    <row r="38" spans="2:8" ht="14.45" customHeight="1" x14ac:dyDescent="0.2">
      <c r="B38" s="5" t="s">
        <v>52</v>
      </c>
      <c r="C38" s="5" t="s">
        <v>53</v>
      </c>
      <c r="D38" s="15">
        <v>17680.08798</v>
      </c>
      <c r="E38" s="6">
        <f t="shared" si="0"/>
        <v>17680.08798</v>
      </c>
      <c r="F38" s="13"/>
      <c r="G38" s="13"/>
      <c r="H38" s="14"/>
    </row>
    <row r="39" spans="2:8" ht="14.45" customHeight="1" x14ac:dyDescent="0.2">
      <c r="B39" s="5" t="s">
        <v>54</v>
      </c>
      <c r="C39" s="5" t="s">
        <v>118</v>
      </c>
      <c r="D39" s="15">
        <v>46808.20652</v>
      </c>
      <c r="E39" s="6">
        <f t="shared" si="0"/>
        <v>46808.20652</v>
      </c>
      <c r="F39" s="13"/>
      <c r="G39" s="13"/>
      <c r="H39" s="14"/>
    </row>
    <row r="40" spans="2:8" ht="14.45" customHeight="1" x14ac:dyDescent="0.2">
      <c r="B40" s="5" t="s">
        <v>55</v>
      </c>
      <c r="C40" s="5" t="s">
        <v>51</v>
      </c>
      <c r="D40" s="15">
        <v>15224.517959999999</v>
      </c>
      <c r="E40" s="6">
        <f t="shared" si="0"/>
        <v>15224.517959999999</v>
      </c>
      <c r="F40" s="13"/>
      <c r="G40" s="13"/>
      <c r="H40" s="14"/>
    </row>
    <row r="41" spans="2:8" ht="14.45" customHeight="1" x14ac:dyDescent="0.2">
      <c r="B41" s="5" t="s">
        <v>56</v>
      </c>
      <c r="C41" s="5" t="s">
        <v>53</v>
      </c>
      <c r="D41" s="15">
        <v>5978.1101099999996</v>
      </c>
      <c r="E41" s="6">
        <f t="shared" si="0"/>
        <v>5978.1101099999996</v>
      </c>
      <c r="F41" s="13"/>
      <c r="G41" s="13"/>
      <c r="H41" s="14"/>
    </row>
    <row r="42" spans="2:8" ht="14.45" customHeight="1" x14ac:dyDescent="0.2">
      <c r="B42" s="5" t="s">
        <v>57</v>
      </c>
      <c r="C42" s="5" t="s">
        <v>58</v>
      </c>
      <c r="D42" s="15">
        <v>284004.02143999998</v>
      </c>
      <c r="E42" s="6">
        <f t="shared" si="0"/>
        <v>284004.02143999998</v>
      </c>
      <c r="F42" s="13"/>
      <c r="G42" s="13"/>
      <c r="H42" s="14"/>
    </row>
    <row r="43" spans="2:8" ht="14.45" customHeight="1" x14ac:dyDescent="0.2">
      <c r="B43" s="5" t="s">
        <v>59</v>
      </c>
      <c r="C43" s="5" t="s">
        <v>60</v>
      </c>
      <c r="D43" s="15">
        <v>16570.756949999999</v>
      </c>
      <c r="E43" s="6">
        <f t="shared" si="0"/>
        <v>16570.756949999999</v>
      </c>
      <c r="F43" s="13"/>
      <c r="G43" s="13"/>
      <c r="H43" s="14"/>
    </row>
    <row r="44" spans="2:8" ht="14.45" customHeight="1" x14ac:dyDescent="0.2">
      <c r="B44" s="5" t="s">
        <v>61</v>
      </c>
      <c r="C44" s="5" t="s">
        <v>60</v>
      </c>
      <c r="D44" s="15">
        <v>10356.723050000001</v>
      </c>
      <c r="E44" s="6">
        <f t="shared" si="0"/>
        <v>10356.723050000001</v>
      </c>
      <c r="F44" s="13"/>
      <c r="G44" s="13"/>
      <c r="H44" s="14"/>
    </row>
    <row r="45" spans="2:8" ht="14.45" customHeight="1" x14ac:dyDescent="0.2">
      <c r="B45" s="5" t="s">
        <v>62</v>
      </c>
      <c r="C45" s="5" t="s">
        <v>60</v>
      </c>
      <c r="D45" s="15">
        <v>3452.2410300000001</v>
      </c>
      <c r="E45" s="6">
        <f t="shared" si="0"/>
        <v>3452.2410300000001</v>
      </c>
      <c r="F45" s="13"/>
      <c r="G45" s="13"/>
      <c r="H45" s="14"/>
    </row>
    <row r="46" spans="2:8" ht="14.45" customHeight="1" x14ac:dyDescent="0.2">
      <c r="B46" s="5" t="s">
        <v>63</v>
      </c>
      <c r="C46" s="5" t="s">
        <v>64</v>
      </c>
      <c r="D46" s="15">
        <v>18285.072199999999</v>
      </c>
      <c r="E46" s="6">
        <f t="shared" si="0"/>
        <v>18285.072199999999</v>
      </c>
      <c r="F46" s="13"/>
      <c r="G46" s="13"/>
      <c r="H46" s="14"/>
    </row>
    <row r="47" spans="2:8" ht="14.45" customHeight="1" x14ac:dyDescent="0.2">
      <c r="B47" s="5" t="s">
        <v>65</v>
      </c>
      <c r="C47" s="5" t="s">
        <v>66</v>
      </c>
      <c r="D47" s="15">
        <v>19169.678619999999</v>
      </c>
      <c r="E47" s="6">
        <f t="shared" si="0"/>
        <v>19169.678619999999</v>
      </c>
      <c r="F47" s="13"/>
      <c r="G47" s="13"/>
      <c r="H47" s="14"/>
    </row>
    <row r="48" spans="2:8" ht="14.45" customHeight="1" x14ac:dyDescent="0.2">
      <c r="B48" s="5" t="s">
        <v>67</v>
      </c>
      <c r="C48" s="5" t="s">
        <v>119</v>
      </c>
      <c r="D48" s="15">
        <v>19172.20607</v>
      </c>
      <c r="E48" s="6">
        <f t="shared" si="0"/>
        <v>19172.20607</v>
      </c>
      <c r="F48" s="13"/>
      <c r="G48" s="13"/>
      <c r="H48" s="14"/>
    </row>
    <row r="49" spans="2:8" ht="14.45" customHeight="1" x14ac:dyDescent="0.2">
      <c r="B49" s="5" t="s">
        <v>68</v>
      </c>
      <c r="C49" s="5" t="s">
        <v>120</v>
      </c>
      <c r="D49" s="15">
        <v>18021.87371</v>
      </c>
      <c r="E49" s="6">
        <f t="shared" si="0"/>
        <v>18021.87371</v>
      </c>
      <c r="F49" s="13"/>
      <c r="G49" s="13"/>
      <c r="H49" s="14"/>
    </row>
    <row r="50" spans="2:8" ht="14.45" customHeight="1" x14ac:dyDescent="0.2">
      <c r="B50" s="5" t="s">
        <v>69</v>
      </c>
      <c r="C50" s="5" t="s">
        <v>70</v>
      </c>
      <c r="D50" s="15">
        <v>22995.260910000001</v>
      </c>
      <c r="E50" s="6">
        <f t="shared" si="0"/>
        <v>22995.260910000001</v>
      </c>
      <c r="F50" s="13"/>
      <c r="G50" s="13"/>
      <c r="H50" s="14"/>
    </row>
    <row r="51" spans="2:8" ht="14.45" customHeight="1" x14ac:dyDescent="0.2">
      <c r="B51" s="5" t="s">
        <v>71</v>
      </c>
      <c r="C51" s="5" t="s">
        <v>72</v>
      </c>
      <c r="D51" s="15">
        <v>65600.101370000004</v>
      </c>
      <c r="E51" s="6">
        <f t="shared" si="0"/>
        <v>65600.101370000004</v>
      </c>
      <c r="F51" s="13"/>
      <c r="G51" s="13"/>
      <c r="H51" s="14"/>
    </row>
    <row r="52" spans="2:8" ht="14.45" customHeight="1" x14ac:dyDescent="0.2">
      <c r="B52" s="5" t="s">
        <v>73</v>
      </c>
      <c r="C52" s="5" t="s">
        <v>74</v>
      </c>
      <c r="D52" s="15">
        <v>44121.33455</v>
      </c>
      <c r="E52" s="6">
        <f t="shared" si="0"/>
        <v>44121.33455</v>
      </c>
      <c r="F52" s="13"/>
      <c r="G52" s="13"/>
      <c r="H52" s="14"/>
    </row>
    <row r="53" spans="2:8" ht="14.45" customHeight="1" x14ac:dyDescent="0.2">
      <c r="B53" s="5" t="s">
        <v>75</v>
      </c>
      <c r="C53" s="5" t="s">
        <v>76</v>
      </c>
      <c r="D53" s="15">
        <v>16545.460950000001</v>
      </c>
      <c r="E53" s="6">
        <f t="shared" si="0"/>
        <v>16545.460950000001</v>
      </c>
      <c r="F53" s="13"/>
      <c r="G53" s="13"/>
      <c r="H53" s="14"/>
    </row>
    <row r="54" spans="2:8" ht="14.45" customHeight="1" x14ac:dyDescent="0.2">
      <c r="B54" s="5" t="s">
        <v>77</v>
      </c>
      <c r="C54" s="5" t="s">
        <v>78</v>
      </c>
      <c r="D54" s="15">
        <v>23094.253639999999</v>
      </c>
      <c r="E54" s="6">
        <f t="shared" si="0"/>
        <v>23094.253639999999</v>
      </c>
      <c r="F54" s="13"/>
      <c r="G54" s="13"/>
      <c r="H54" s="14"/>
    </row>
    <row r="55" spans="2:8" ht="14.45" customHeight="1" x14ac:dyDescent="0.2">
      <c r="B55" s="5" t="s">
        <v>79</v>
      </c>
      <c r="C55" s="5" t="s">
        <v>80</v>
      </c>
      <c r="D55" s="15">
        <v>10126.040069999999</v>
      </c>
      <c r="E55" s="6">
        <f t="shared" si="0"/>
        <v>10126.040069999999</v>
      </c>
      <c r="F55" s="13"/>
      <c r="G55" s="13"/>
      <c r="H55" s="14"/>
    </row>
    <row r="56" spans="2:8" ht="14.45" customHeight="1" x14ac:dyDescent="0.2">
      <c r="B56" s="5" t="s">
        <v>81</v>
      </c>
      <c r="C56" s="5" t="s">
        <v>121</v>
      </c>
      <c r="D56" s="15">
        <v>42373.049140000003</v>
      </c>
      <c r="E56" s="6">
        <f t="shared" si="0"/>
        <v>42373.049140000003</v>
      </c>
      <c r="F56" s="13"/>
      <c r="G56" s="13"/>
      <c r="H56" s="14"/>
    </row>
    <row r="57" spans="2:8" ht="14.45" customHeight="1" x14ac:dyDescent="0.2">
      <c r="B57" s="5" t="s">
        <v>82</v>
      </c>
      <c r="C57" s="5" t="s">
        <v>83</v>
      </c>
      <c r="D57" s="15">
        <v>25528.17971</v>
      </c>
      <c r="E57" s="6">
        <f t="shared" si="0"/>
        <v>25528.17971</v>
      </c>
      <c r="F57" s="13"/>
      <c r="G57" s="13"/>
      <c r="H57" s="14"/>
    </row>
    <row r="58" spans="2:8" ht="14.45" customHeight="1" x14ac:dyDescent="0.2">
      <c r="B58" s="5" t="s">
        <v>84</v>
      </c>
      <c r="C58" s="5" t="s">
        <v>85</v>
      </c>
      <c r="D58" s="15">
        <v>17068.739440000001</v>
      </c>
      <c r="E58" s="6">
        <f t="shared" si="0"/>
        <v>17068.739440000001</v>
      </c>
      <c r="F58" s="13"/>
      <c r="G58" s="13"/>
      <c r="H58" s="14"/>
    </row>
    <row r="59" spans="2:8" ht="14.45" customHeight="1" x14ac:dyDescent="0.2">
      <c r="B59" s="5" t="s">
        <v>86</v>
      </c>
      <c r="C59" s="5" t="s">
        <v>87</v>
      </c>
      <c r="D59" s="15">
        <v>50164.506459999997</v>
      </c>
      <c r="E59" s="6">
        <f t="shared" si="0"/>
        <v>50164.506459999997</v>
      </c>
      <c r="F59" s="13"/>
      <c r="G59" s="13"/>
      <c r="H59" s="14"/>
    </row>
    <row r="60" spans="2:8" ht="14.45" customHeight="1" x14ac:dyDescent="0.2">
      <c r="B60" s="5" t="s">
        <v>88</v>
      </c>
      <c r="C60" s="5" t="s">
        <v>122</v>
      </c>
      <c r="D60" s="15">
        <v>34979.836609999998</v>
      </c>
      <c r="E60" s="6">
        <f t="shared" si="0"/>
        <v>34979.836609999998</v>
      </c>
      <c r="F60" s="13"/>
      <c r="G60" s="13"/>
      <c r="H60" s="14"/>
    </row>
    <row r="61" spans="2:8" ht="14.45" customHeight="1" x14ac:dyDescent="0.2">
      <c r="B61" s="5" t="s">
        <v>149</v>
      </c>
      <c r="C61" s="5" t="s">
        <v>147</v>
      </c>
      <c r="D61" s="15">
        <v>9699.7312500000007</v>
      </c>
      <c r="E61" s="6">
        <f t="shared" si="0"/>
        <v>9699.7312500000007</v>
      </c>
      <c r="F61" s="13"/>
      <c r="G61" s="13"/>
      <c r="H61" s="14"/>
    </row>
    <row r="62" spans="2:8" ht="14.45" customHeight="1" x14ac:dyDescent="0.2">
      <c r="B62" s="5" t="s">
        <v>150</v>
      </c>
      <c r="C62" s="5" t="s">
        <v>148</v>
      </c>
      <c r="D62" s="15">
        <v>13051.58612</v>
      </c>
      <c r="E62" s="6">
        <f t="shared" si="0"/>
        <v>13051.58612</v>
      </c>
      <c r="F62" s="13"/>
      <c r="G62" s="13"/>
      <c r="H62" s="14"/>
    </row>
    <row r="63" spans="2:8" ht="14.45" customHeight="1" x14ac:dyDescent="0.2">
      <c r="B63" s="5" t="s">
        <v>89</v>
      </c>
      <c r="C63" s="5" t="s">
        <v>90</v>
      </c>
      <c r="D63" s="15">
        <v>0</v>
      </c>
      <c r="E63" s="6">
        <f t="shared" si="0"/>
        <v>0</v>
      </c>
      <c r="F63" s="13"/>
      <c r="G63" s="13"/>
      <c r="H63" s="14"/>
    </row>
    <row r="64" spans="2:8" ht="14.45" customHeight="1" x14ac:dyDescent="0.2">
      <c r="B64" s="5" t="s">
        <v>91</v>
      </c>
      <c r="C64" s="7" t="s">
        <v>92</v>
      </c>
      <c r="D64" s="15">
        <v>0</v>
      </c>
      <c r="E64" s="6">
        <f t="shared" si="0"/>
        <v>0</v>
      </c>
      <c r="F64" s="13"/>
      <c r="G64" s="13"/>
      <c r="H64" s="14"/>
    </row>
    <row r="65" spans="2:8" ht="14.45" customHeight="1" x14ac:dyDescent="0.2">
      <c r="B65" s="5" t="s">
        <v>93</v>
      </c>
      <c r="C65" s="5" t="s">
        <v>94</v>
      </c>
      <c r="D65" s="15">
        <v>134812.96474</v>
      </c>
      <c r="E65" s="6">
        <f t="shared" si="0"/>
        <v>134812.96474</v>
      </c>
      <c r="F65" s="13"/>
      <c r="G65" s="13"/>
      <c r="H65" s="14"/>
    </row>
    <row r="66" spans="2:8" ht="14.45" customHeight="1" x14ac:dyDescent="0.2">
      <c r="B66" s="5" t="s">
        <v>95</v>
      </c>
      <c r="C66" s="5" t="s">
        <v>96</v>
      </c>
      <c r="D66" s="15">
        <v>23620.538329999999</v>
      </c>
      <c r="E66" s="6">
        <f t="shared" si="0"/>
        <v>23620.538329999999</v>
      </c>
      <c r="F66" s="13"/>
      <c r="G66" s="13"/>
      <c r="H66" s="14"/>
    </row>
    <row r="67" spans="2:8" ht="14.45" customHeight="1" x14ac:dyDescent="0.2">
      <c r="B67" s="5" t="s">
        <v>97</v>
      </c>
      <c r="C67" s="5" t="s">
        <v>96</v>
      </c>
      <c r="D67" s="15">
        <v>20246.175719999999</v>
      </c>
      <c r="E67" s="6">
        <f t="shared" si="0"/>
        <v>20246.175719999999</v>
      </c>
      <c r="F67" s="13"/>
      <c r="G67" s="13"/>
      <c r="H67" s="14"/>
    </row>
    <row r="68" spans="2:8" ht="14.45" customHeight="1" x14ac:dyDescent="0.2">
      <c r="B68" s="5" t="s">
        <v>98</v>
      </c>
      <c r="C68" s="5" t="s">
        <v>99</v>
      </c>
      <c r="D68" s="15">
        <v>16488.251240000001</v>
      </c>
      <c r="E68" s="6">
        <f t="shared" si="0"/>
        <v>16488.251240000001</v>
      </c>
      <c r="F68" s="13"/>
      <c r="G68" s="13"/>
      <c r="H68" s="14"/>
    </row>
    <row r="69" spans="2:8" ht="15" customHeight="1" x14ac:dyDescent="0.2">
      <c r="B69" s="3" t="s">
        <v>100</v>
      </c>
      <c r="C69" s="3"/>
      <c r="D69" s="16">
        <f>SUM(D70:D87)</f>
        <v>121834.77406333336</v>
      </c>
      <c r="E69" s="4">
        <f>SUM(E70:E87)</f>
        <v>121834.77406333336</v>
      </c>
      <c r="F69" s="13"/>
      <c r="G69" s="13"/>
      <c r="H69" s="14"/>
    </row>
    <row r="70" spans="2:8" ht="14.45" customHeight="1" x14ac:dyDescent="0.2">
      <c r="B70" s="8" t="s">
        <v>139</v>
      </c>
      <c r="C70" s="7" t="s">
        <v>145</v>
      </c>
      <c r="D70" s="15">
        <v>8778.0960200000009</v>
      </c>
      <c r="E70" s="6">
        <f>D70</f>
        <v>8778.0960200000009</v>
      </c>
      <c r="F70" s="13"/>
      <c r="G70" s="13"/>
      <c r="H70" s="14"/>
    </row>
    <row r="71" spans="2:8" ht="15" customHeight="1" x14ac:dyDescent="0.2">
      <c r="B71" s="8" t="s">
        <v>105</v>
      </c>
      <c r="C71" s="8" t="s">
        <v>123</v>
      </c>
      <c r="D71" s="15">
        <v>6001.43606</v>
      </c>
      <c r="E71" s="6">
        <f t="shared" ref="E71:E87" si="1">D71</f>
        <v>6001.43606</v>
      </c>
      <c r="F71" s="13"/>
      <c r="G71" s="13"/>
      <c r="H71" s="14"/>
    </row>
    <row r="72" spans="2:8" ht="15" customHeight="1" x14ac:dyDescent="0.2">
      <c r="B72" s="8" t="s">
        <v>106</v>
      </c>
      <c r="C72" s="8" t="s">
        <v>124</v>
      </c>
      <c r="D72" s="15">
        <v>8827.1355500000009</v>
      </c>
      <c r="E72" s="6">
        <f t="shared" si="1"/>
        <v>8827.1355500000009</v>
      </c>
      <c r="F72" s="13"/>
      <c r="G72" s="13"/>
      <c r="H72" s="14"/>
    </row>
    <row r="73" spans="2:8" ht="14.45" customHeight="1" x14ac:dyDescent="0.2">
      <c r="B73" s="8" t="s">
        <v>135</v>
      </c>
      <c r="C73" s="7" t="s">
        <v>141</v>
      </c>
      <c r="D73" s="15">
        <v>5679.9994399999996</v>
      </c>
      <c r="E73" s="6">
        <f t="shared" si="1"/>
        <v>5679.9994399999996</v>
      </c>
      <c r="F73" s="13"/>
      <c r="G73" s="13"/>
      <c r="H73" s="14"/>
    </row>
    <row r="74" spans="2:8" ht="14.45" customHeight="1" x14ac:dyDescent="0.2">
      <c r="B74" s="8" t="s">
        <v>107</v>
      </c>
      <c r="C74" s="7" t="s">
        <v>125</v>
      </c>
      <c r="D74" s="15">
        <v>8591.7775500000007</v>
      </c>
      <c r="E74" s="6">
        <f t="shared" si="1"/>
        <v>8591.7775500000007</v>
      </c>
      <c r="F74" s="13"/>
      <c r="G74" s="13"/>
      <c r="H74" s="14"/>
    </row>
    <row r="75" spans="2:8" ht="14.45" customHeight="1" x14ac:dyDescent="0.2">
      <c r="B75" s="8" t="s">
        <v>108</v>
      </c>
      <c r="C75" s="7" t="s">
        <v>126</v>
      </c>
      <c r="D75" s="15">
        <v>7131.2361199999996</v>
      </c>
      <c r="E75" s="6">
        <f t="shared" si="1"/>
        <v>7131.2361199999996</v>
      </c>
      <c r="F75" s="13"/>
      <c r="G75" s="13"/>
      <c r="H75" s="14"/>
    </row>
    <row r="76" spans="2:8" ht="14.45" customHeight="1" x14ac:dyDescent="0.2">
      <c r="B76" s="8" t="s">
        <v>136</v>
      </c>
      <c r="C76" s="7" t="s">
        <v>142</v>
      </c>
      <c r="D76" s="15">
        <v>2251.75500333333</v>
      </c>
      <c r="E76" s="6">
        <f t="shared" si="1"/>
        <v>2251.75500333333</v>
      </c>
      <c r="F76" s="13"/>
      <c r="G76" s="13"/>
      <c r="H76" s="14"/>
    </row>
    <row r="77" spans="2:8" ht="14.45" customHeight="1" x14ac:dyDescent="0.2">
      <c r="B77" s="8" t="s">
        <v>137</v>
      </c>
      <c r="C77" s="7" t="s">
        <v>143</v>
      </c>
      <c r="D77" s="15">
        <v>4503.51</v>
      </c>
      <c r="E77" s="6">
        <f t="shared" si="1"/>
        <v>4503.51</v>
      </c>
      <c r="F77" s="13"/>
      <c r="G77" s="13"/>
      <c r="H77" s="14"/>
    </row>
    <row r="78" spans="2:8" ht="14.45" customHeight="1" x14ac:dyDescent="0.2">
      <c r="B78" s="8" t="s">
        <v>140</v>
      </c>
      <c r="C78" s="7" t="s">
        <v>146</v>
      </c>
      <c r="D78" s="15">
        <v>8340.1519399999997</v>
      </c>
      <c r="E78" s="6">
        <f t="shared" si="1"/>
        <v>8340.1519399999997</v>
      </c>
      <c r="F78" s="13"/>
      <c r="G78" s="13"/>
      <c r="H78" s="14"/>
    </row>
    <row r="79" spans="2:8" ht="14.45" customHeight="1" x14ac:dyDescent="0.2">
      <c r="B79" s="8" t="s">
        <v>109</v>
      </c>
      <c r="C79" s="7" t="s">
        <v>127</v>
      </c>
      <c r="D79" s="15">
        <v>4883.3077400000002</v>
      </c>
      <c r="E79" s="6">
        <f t="shared" si="1"/>
        <v>4883.3077400000002</v>
      </c>
      <c r="F79" s="13"/>
      <c r="G79" s="13"/>
      <c r="H79" s="14"/>
    </row>
    <row r="80" spans="2:8" ht="14.45" customHeight="1" x14ac:dyDescent="0.2">
      <c r="B80" s="8" t="s">
        <v>110</v>
      </c>
      <c r="C80" s="7" t="s">
        <v>128</v>
      </c>
      <c r="D80" s="15">
        <v>3020.56756</v>
      </c>
      <c r="E80" s="6">
        <f t="shared" si="1"/>
        <v>3020.56756</v>
      </c>
      <c r="F80" s="13"/>
      <c r="G80" s="13"/>
      <c r="H80" s="14"/>
    </row>
    <row r="81" spans="2:8" ht="14.25" customHeight="1" x14ac:dyDescent="0.2">
      <c r="B81" s="8" t="s">
        <v>111</v>
      </c>
      <c r="C81" s="7" t="s">
        <v>129</v>
      </c>
      <c r="D81" s="15">
        <v>2749.81655</v>
      </c>
      <c r="E81" s="6">
        <f t="shared" si="1"/>
        <v>2749.81655</v>
      </c>
      <c r="F81" s="13"/>
      <c r="G81" s="13"/>
      <c r="H81" s="14"/>
    </row>
    <row r="82" spans="2:8" ht="14.25" customHeight="1" x14ac:dyDescent="0.2">
      <c r="B82" s="8" t="s">
        <v>112</v>
      </c>
      <c r="C82" s="7" t="s">
        <v>130</v>
      </c>
      <c r="D82" s="15">
        <v>6956.3932000000004</v>
      </c>
      <c r="E82" s="6">
        <f t="shared" si="1"/>
        <v>6956.3932000000004</v>
      </c>
      <c r="F82" s="13"/>
      <c r="G82" s="13"/>
      <c r="H82" s="14"/>
    </row>
    <row r="83" spans="2:8" ht="14.25" customHeight="1" x14ac:dyDescent="0.2">
      <c r="B83" s="8" t="s">
        <v>113</v>
      </c>
      <c r="C83" s="7" t="s">
        <v>131</v>
      </c>
      <c r="D83" s="15">
        <v>7058.7080400000004</v>
      </c>
      <c r="E83" s="6">
        <f t="shared" si="1"/>
        <v>7058.7080400000004</v>
      </c>
      <c r="F83" s="13"/>
      <c r="G83" s="13"/>
      <c r="H83" s="14"/>
    </row>
    <row r="84" spans="2:8" ht="14.45" customHeight="1" x14ac:dyDescent="0.2">
      <c r="B84" s="8" t="s">
        <v>138</v>
      </c>
      <c r="C84" s="7" t="s">
        <v>144</v>
      </c>
      <c r="D84" s="15">
        <v>10684.74783</v>
      </c>
      <c r="E84" s="6">
        <f t="shared" si="1"/>
        <v>10684.74783</v>
      </c>
      <c r="F84" s="13"/>
      <c r="G84" s="13"/>
      <c r="H84" s="14"/>
    </row>
    <row r="85" spans="2:8" ht="14.45" customHeight="1" x14ac:dyDescent="0.2">
      <c r="B85" s="8" t="s">
        <v>114</v>
      </c>
      <c r="C85" s="7" t="s">
        <v>132</v>
      </c>
      <c r="D85" s="15">
        <v>15357.35756</v>
      </c>
      <c r="E85" s="6">
        <f t="shared" si="1"/>
        <v>15357.35756</v>
      </c>
      <c r="F85" s="13"/>
      <c r="G85" s="13"/>
      <c r="H85" s="14"/>
    </row>
    <row r="86" spans="2:8" ht="14.45" customHeight="1" x14ac:dyDescent="0.2">
      <c r="B86" s="8" t="s">
        <v>115</v>
      </c>
      <c r="C86" s="7" t="s">
        <v>133</v>
      </c>
      <c r="D86" s="15">
        <v>5501.1358600000003</v>
      </c>
      <c r="E86" s="6">
        <f t="shared" si="1"/>
        <v>5501.1358600000003</v>
      </c>
      <c r="F86" s="13"/>
      <c r="G86" s="13"/>
      <c r="H86" s="14"/>
    </row>
    <row r="87" spans="2:8" ht="14.45" customHeight="1" x14ac:dyDescent="0.2">
      <c r="B87" s="8" t="s">
        <v>116</v>
      </c>
      <c r="C87" s="7" t="s">
        <v>134</v>
      </c>
      <c r="D87" s="15">
        <v>5517.6420399999997</v>
      </c>
      <c r="E87" s="6">
        <f t="shared" si="1"/>
        <v>5517.6420399999997</v>
      </c>
      <c r="F87" s="13"/>
      <c r="G87" s="13"/>
      <c r="H87" s="14"/>
    </row>
    <row r="88" spans="2:8" ht="14.45" customHeight="1" x14ac:dyDescent="0.2">
      <c r="B88" s="8"/>
      <c r="C88" s="7"/>
      <c r="D88" s="6"/>
      <c r="E88" s="6"/>
      <c r="F88" s="13"/>
      <c r="G88" s="13"/>
      <c r="H88" s="14"/>
    </row>
    <row r="89" spans="2:8" ht="14.45" customHeight="1" x14ac:dyDescent="0.2">
      <c r="B89" s="9" t="s">
        <v>101</v>
      </c>
      <c r="C89" s="9"/>
      <c r="D89" s="4">
        <f>SUM(D69,D9)</f>
        <v>2103242.8751933333</v>
      </c>
      <c r="E89" s="4">
        <f>SUM(E69,E9)</f>
        <v>2103242.8751933333</v>
      </c>
    </row>
    <row r="90" spans="2:8" ht="14.45" customHeight="1" x14ac:dyDescent="0.2">
      <c r="B90" s="10"/>
      <c r="C90" s="10"/>
      <c r="D90" s="10"/>
      <c r="E90" s="10"/>
    </row>
    <row r="91" spans="2:8" ht="14.45" customHeight="1" x14ac:dyDescent="0.2">
      <c r="B91" s="17" t="s">
        <v>102</v>
      </c>
      <c r="C91" s="18"/>
      <c r="D91" s="18"/>
      <c r="E91" s="19"/>
    </row>
    <row r="92" spans="2:8" ht="14.45" customHeight="1" x14ac:dyDescent="0.2">
      <c r="B92" s="10"/>
      <c r="C92" s="10"/>
      <c r="D92" s="6"/>
      <c r="E92" s="6"/>
    </row>
    <row r="93" spans="2:8" ht="14.45" customHeight="1" x14ac:dyDescent="0.2">
      <c r="B93" s="10"/>
      <c r="C93" s="10"/>
      <c r="D93" s="6"/>
      <c r="E93" s="6"/>
    </row>
    <row r="94" spans="2:8" ht="14.45" customHeight="1" x14ac:dyDescent="0.2">
      <c r="B94" s="9" t="s">
        <v>103</v>
      </c>
      <c r="C94" s="9"/>
      <c r="D94" s="11">
        <v>0</v>
      </c>
      <c r="E94" s="11">
        <v>0</v>
      </c>
    </row>
    <row r="95" spans="2:8" ht="14.45" customHeight="1" x14ac:dyDescent="0.2">
      <c r="B95" s="10"/>
      <c r="C95" s="10"/>
      <c r="D95" s="6"/>
      <c r="E95" s="6"/>
    </row>
    <row r="96" spans="2:8" ht="14.45" customHeight="1" x14ac:dyDescent="0.2">
      <c r="B96" s="9" t="s">
        <v>104</v>
      </c>
      <c r="C96" s="9"/>
      <c r="D96" s="4">
        <f>D94+D89</f>
        <v>2103242.8751933333</v>
      </c>
      <c r="E96" s="4">
        <f>E94+E89</f>
        <v>2103242.8751933333</v>
      </c>
    </row>
  </sheetData>
  <mergeCells count="7">
    <mergeCell ref="B91:E91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59055118110236227" header="0.31496062992125984" footer="0.31496062992125984"/>
  <pageSetup scale="90" fitToHeight="3" orientation="portrait" r:id="rId1"/>
  <headerFooter>
    <oddFooter>&amp;R102</oddFooter>
  </headerFooter>
  <ignoredErrors>
    <ignoredError sqref="C74:C75 C79:C80 C81:C83 C85 C86" numberStoredAsText="1"/>
    <ignoredError sqref="E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Rosalba Aguilar Diaz</cp:lastModifiedBy>
  <cp:lastPrinted>2022-07-20T22:44:11Z</cp:lastPrinted>
  <dcterms:created xsi:type="dcterms:W3CDTF">2022-01-29T02:36:27Z</dcterms:created>
  <dcterms:modified xsi:type="dcterms:W3CDTF">2022-07-20T22:44:47Z</dcterms:modified>
</cp:coreProperties>
</file>