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E19" i="1" l="1"/>
  <c r="D19" i="1"/>
  <c r="C19" i="1"/>
  <c r="C10" i="1"/>
  <c r="C8" i="1" l="1"/>
  <c r="E8" i="1"/>
  <c r="F19" i="1"/>
  <c r="G19" i="1" s="1"/>
  <c r="F10" i="1"/>
  <c r="G10" i="1" s="1"/>
  <c r="D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<sst xmlns="http://schemas.openxmlformats.org/spreadsheetml/2006/main" count="29" uniqueCount="29">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</sst>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D29" sqref="D29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30826916</v>
      </c>
      <c r="D8" s="8">
        <f>D10+D19</f>
        <v>871289914</v>
      </c>
      <c r="E8" s="8">
        <f>E10+E19</f>
        <v>868097307</v>
      </c>
      <c r="F8" s="8">
        <f>C8+D8-E8</f>
        <v>34019523</v>
      </c>
      <c r="G8" s="8">
        <f>F8-C8</f>
        <v>3192607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7406874</v>
      </c>
      <c r="D10" s="12">
        <f>SUM(D11:D17)</f>
        <v>869468851</v>
      </c>
      <c r="E10" s="12">
        <f>SUM(E11:E17)</f>
        <v>866754562</v>
      </c>
      <c r="F10" s="12">
        <f>C10+D10-E10</f>
        <v>10121163</v>
      </c>
      <c r="G10" s="12">
        <f>(F10-C10)-0.1</f>
        <v>2714288.9</v>
      </c>
    </row>
    <row r="11" spans="2:13" ht="14.45" customHeight="1" x14ac:dyDescent="0.2">
      <c r="B11" s="13" t="s">
        <v>11</v>
      </c>
      <c r="C11" s="10">
        <v>5014499</v>
      </c>
      <c r="D11" s="10">
        <v>755252847</v>
      </c>
      <c r="E11" s="10">
        <v>752660588</v>
      </c>
      <c r="F11" s="10">
        <v>7606758</v>
      </c>
      <c r="G11" s="10">
        <v>2592259</v>
      </c>
    </row>
    <row r="12" spans="2:13" ht="14.45" customHeight="1" x14ac:dyDescent="0.2">
      <c r="B12" s="13" t="s">
        <v>12</v>
      </c>
      <c r="C12" s="10">
        <v>1108509</v>
      </c>
      <c r="D12" s="10">
        <v>107260721</v>
      </c>
      <c r="E12" s="10">
        <v>108705977</v>
      </c>
      <c r="F12" s="10">
        <v>-336747</v>
      </c>
      <c r="G12" s="10">
        <v>-1445256</v>
      </c>
    </row>
    <row r="13" spans="2:13" ht="14.45" customHeight="1" x14ac:dyDescent="0.2">
      <c r="B13" s="13" t="s">
        <v>13</v>
      </c>
      <c r="C13" s="10">
        <v>1268866</v>
      </c>
      <c r="D13" s="10">
        <v>6955283</v>
      </c>
      <c r="E13" s="10">
        <v>5387997</v>
      </c>
      <c r="F13" s="10">
        <v>2836152</v>
      </c>
      <c r="G13" s="10">
        <v>1567286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23420042</v>
      </c>
      <c r="D19" s="12">
        <f t="shared" ref="D19:E19" si="0">SUM(D20:D28)</f>
        <v>1821063</v>
      </c>
      <c r="E19" s="12">
        <f t="shared" si="0"/>
        <v>1342745</v>
      </c>
      <c r="F19" s="12">
        <f>C19+D19-E19</f>
        <v>23898360</v>
      </c>
      <c r="G19" s="12">
        <f>F19-C19</f>
        <v>478318</v>
      </c>
    </row>
    <row r="20" spans="2:7" ht="14.45" customHeight="1" x14ac:dyDescent="0.2">
      <c r="B20" s="13" t="s">
        <v>19</v>
      </c>
      <c r="C20" s="10">
        <v>1420912</v>
      </c>
      <c r="D20" s="10">
        <v>289741</v>
      </c>
      <c r="E20" s="10">
        <v>304416</v>
      </c>
      <c r="F20" s="10">
        <v>1406237</v>
      </c>
      <c r="G20" s="10">
        <v>-14675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14597184</v>
      </c>
      <c r="D22" s="10">
        <v>1066716</v>
      </c>
      <c r="E22" s="10">
        <v>10409</v>
      </c>
      <c r="F22" s="10">
        <v>15653491</v>
      </c>
      <c r="G22" s="10">
        <v>1056307</v>
      </c>
    </row>
    <row r="23" spans="2:7" ht="14.45" customHeight="1" x14ac:dyDescent="0.2">
      <c r="B23" s="13" t="s">
        <v>22</v>
      </c>
      <c r="C23" s="10">
        <v>5641691</v>
      </c>
      <c r="D23" s="10">
        <v>318125</v>
      </c>
      <c r="E23" s="10">
        <v>180159</v>
      </c>
      <c r="F23" s="10">
        <v>5779657</v>
      </c>
      <c r="G23" s="10">
        <v>137966</v>
      </c>
    </row>
    <row r="24" spans="2:7" ht="14.45" customHeight="1" x14ac:dyDescent="0.2">
      <c r="B24" s="13" t="s">
        <v>23</v>
      </c>
      <c r="C24" s="10">
        <v>1140331</v>
      </c>
      <c r="D24" s="10">
        <v>24254</v>
      </c>
      <c r="E24" s="10">
        <v>11956</v>
      </c>
      <c r="F24" s="10">
        <v>1152629</v>
      </c>
      <c r="G24" s="10">
        <v>12298</v>
      </c>
    </row>
    <row r="25" spans="2:7" ht="19.5" customHeight="1" x14ac:dyDescent="0.2">
      <c r="B25" s="13" t="s">
        <v>24</v>
      </c>
      <c r="C25" s="10">
        <v>-4731021</v>
      </c>
      <c r="D25" s="10">
        <v>122227</v>
      </c>
      <c r="E25" s="10">
        <v>809171</v>
      </c>
      <c r="F25" s="10">
        <v>-5417965</v>
      </c>
      <c r="G25" s="10">
        <v>-686944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5332301</v>
      </c>
      <c r="D28" s="10">
        <v>0</v>
      </c>
      <c r="E28" s="10">
        <v>26634</v>
      </c>
      <c r="F28" s="10">
        <v>5305667</v>
      </c>
      <c r="G28" s="10">
        <v>-26634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2020-08-21T18:22:57Z</cp:lastPrinted>
  <dcterms:created xsi:type="dcterms:W3CDTF">2020-04-30T15:33:48Z</dcterms:created>
  <dcterms:modified xsi:type="dcterms:W3CDTF">2021-01-28T23:09:52Z</dcterms:modified>
</cp:coreProperties>
</file>