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3 Trimestre\Reportes IMCO 3 Trimestre\Reportes Validados\"/>
    </mc:Choice>
  </mc:AlternateContent>
  <bookViews>
    <workbookView xWindow="0" yWindow="0" windowWidth="15645" windowHeight="7620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E19" i="1" l="1"/>
  <c r="D19" i="1"/>
  <c r="C19" i="1"/>
  <c r="C10" i="1"/>
  <c r="C8" i="1" l="1"/>
  <c r="E8" i="1"/>
  <c r="F19" i="1"/>
  <c r="G19" i="1" s="1"/>
  <c r="F10" i="1"/>
  <c r="G10" i="1" s="1"/>
  <c r="D8" i="1"/>
  <c r="F8" i="1" l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<sst xmlns="http://schemas.openxmlformats.org/spreadsheetml/2006/main" count="29" uniqueCount="29">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</sst>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30826916</v>
      </c>
      <c r="D8" s="8">
        <f>D10+D19</f>
        <v>654868102</v>
      </c>
      <c r="E8" s="8">
        <f>E10+E19</f>
        <v>650457571</v>
      </c>
      <c r="F8" s="8">
        <f>C8+D8-E8</f>
        <v>35237447</v>
      </c>
      <c r="G8" s="8">
        <f>F8-C8</f>
        <v>4410531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7406874</v>
      </c>
      <c r="D10" s="12">
        <f>SUM(D11:D17)</f>
        <v>653627787</v>
      </c>
      <c r="E10" s="12">
        <f>SUM(E11:E17)</f>
        <v>649496279</v>
      </c>
      <c r="F10" s="12">
        <f>C10+D10-E10</f>
        <v>11538382</v>
      </c>
      <c r="G10" s="12">
        <f>(F10-C10)-0.1</f>
        <v>4131507.9</v>
      </c>
    </row>
    <row r="11" spans="2:13" ht="14.45" customHeight="1" x14ac:dyDescent="0.2">
      <c r="B11" s="13" t="s">
        <v>11</v>
      </c>
      <c r="C11" s="10">
        <v>5014499</v>
      </c>
      <c r="D11" s="10">
        <v>570563279</v>
      </c>
      <c r="E11" s="10">
        <v>565776081</v>
      </c>
      <c r="F11" s="10">
        <v>9801697</v>
      </c>
      <c r="G11" s="10">
        <v>4787198</v>
      </c>
    </row>
    <row r="12" spans="2:13" ht="14.45" customHeight="1" x14ac:dyDescent="0.2">
      <c r="B12" s="13" t="s">
        <v>12</v>
      </c>
      <c r="C12" s="10">
        <v>1108509</v>
      </c>
      <c r="D12" s="10">
        <v>78106411</v>
      </c>
      <c r="E12" s="10">
        <v>79304225</v>
      </c>
      <c r="F12" s="10">
        <v>-89305</v>
      </c>
      <c r="G12" s="10">
        <v>-1197814</v>
      </c>
    </row>
    <row r="13" spans="2:13" ht="14.45" customHeight="1" x14ac:dyDescent="0.2">
      <c r="B13" s="13" t="s">
        <v>13</v>
      </c>
      <c r="C13" s="10">
        <v>1268866</v>
      </c>
      <c r="D13" s="10">
        <v>4958097</v>
      </c>
      <c r="E13" s="10">
        <v>4415973</v>
      </c>
      <c r="F13" s="10">
        <v>1810990</v>
      </c>
      <c r="G13" s="10">
        <v>542124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23420042</v>
      </c>
      <c r="D19" s="12">
        <f t="shared" ref="D19:E19" si="0">SUM(D20:D28)</f>
        <v>1240315</v>
      </c>
      <c r="E19" s="12">
        <f t="shared" si="0"/>
        <v>961292</v>
      </c>
      <c r="F19" s="12">
        <f>C19+D19-E19</f>
        <v>23699065</v>
      </c>
      <c r="G19" s="12">
        <f>F19-C19</f>
        <v>279023</v>
      </c>
    </row>
    <row r="20" spans="2:7" ht="14.45" customHeight="1" x14ac:dyDescent="0.2">
      <c r="B20" s="13" t="s">
        <v>19</v>
      </c>
      <c r="C20" s="10">
        <v>1420912</v>
      </c>
      <c r="D20" s="10">
        <v>252152</v>
      </c>
      <c r="E20" s="10">
        <v>176964</v>
      </c>
      <c r="F20" s="10">
        <v>1496100</v>
      </c>
      <c r="G20" s="10">
        <v>75188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14597184</v>
      </c>
      <c r="D22" s="10">
        <v>706479</v>
      </c>
      <c r="E22" s="10">
        <v>10313</v>
      </c>
      <c r="F22" s="10">
        <v>15293350</v>
      </c>
      <c r="G22" s="10">
        <v>696166</v>
      </c>
    </row>
    <row r="23" spans="2:7" ht="14.45" customHeight="1" x14ac:dyDescent="0.2">
      <c r="B23" s="13" t="s">
        <v>22</v>
      </c>
      <c r="C23" s="10">
        <v>5641691</v>
      </c>
      <c r="D23" s="10">
        <v>157160</v>
      </c>
      <c r="E23" s="10">
        <v>125565</v>
      </c>
      <c r="F23" s="10">
        <v>5673286</v>
      </c>
      <c r="G23" s="10">
        <v>31595</v>
      </c>
    </row>
    <row r="24" spans="2:7" ht="14.45" customHeight="1" x14ac:dyDescent="0.2">
      <c r="B24" s="13" t="s">
        <v>23</v>
      </c>
      <c r="C24" s="10">
        <v>1140331</v>
      </c>
      <c r="D24" s="10">
        <v>21650</v>
      </c>
      <c r="E24" s="10">
        <v>11531</v>
      </c>
      <c r="F24" s="10">
        <v>1150450</v>
      </c>
      <c r="G24" s="10">
        <v>10119</v>
      </c>
    </row>
    <row r="25" spans="2:7" ht="19.5" customHeight="1" x14ac:dyDescent="0.2">
      <c r="B25" s="13" t="s">
        <v>24</v>
      </c>
      <c r="C25" s="10">
        <v>-4731021</v>
      </c>
      <c r="D25" s="10">
        <v>102874</v>
      </c>
      <c r="E25" s="10">
        <v>610285</v>
      </c>
      <c r="F25" s="10">
        <v>-5238432</v>
      </c>
      <c r="G25" s="10">
        <v>-507411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5332301</v>
      </c>
      <c r="D28" s="10">
        <v>0</v>
      </c>
      <c r="E28" s="10">
        <v>26634</v>
      </c>
      <c r="F28" s="10">
        <v>5305667</v>
      </c>
      <c r="G28" s="10">
        <v>-26634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2020-11-12T17:33:21Z</cp:lastPrinted>
  <dcterms:created xsi:type="dcterms:W3CDTF">2020-04-30T15:33:48Z</dcterms:created>
  <dcterms:modified xsi:type="dcterms:W3CDTF">2020-11-12T17:33:25Z</dcterms:modified>
</cp:coreProperties>
</file>