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3\3T2023\EEFF_LGCG\"/>
    </mc:Choice>
  </mc:AlternateContent>
  <bookViews>
    <workbookView xWindow="0" yWindow="0" windowWidth="28800" windowHeight="12435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7" i="1"/>
  <c r="G16" i="1"/>
  <c r="G15" i="1"/>
  <c r="G14" i="1"/>
  <c r="G13" i="1"/>
  <c r="G12" i="1"/>
  <c r="G10" i="1" s="1"/>
  <c r="G11" i="1"/>
  <c r="F19" i="1"/>
  <c r="E19" i="1"/>
  <c r="D19" i="1"/>
  <c r="C19" i="1"/>
  <c r="F10" i="1"/>
  <c r="E10" i="1"/>
  <c r="D10" i="1"/>
  <c r="C10" i="1"/>
  <c r="C8" i="1"/>
  <c r="G19" i="1" l="1"/>
  <c r="D8" i="1"/>
  <c r="E8" i="1"/>
  <c r="F8" i="1" l="1"/>
  <c r="G8" i="1" s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<sst xmlns="http://schemas.openxmlformats.org/spreadsheetml/2006/main" count="29" uniqueCount="29">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</sst>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topLeftCell="B1" zoomScaleNormal="100" workbookViewId="0">
      <selection activeCell="G25" sqref="G25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42803178</v>
      </c>
      <c r="D8" s="8">
        <f t="shared" ref="D8:G8" si="0">D10+D19</f>
        <v>582697757</v>
      </c>
      <c r="E8" s="8">
        <f t="shared" si="0"/>
        <v>574331133</v>
      </c>
      <c r="F8" s="8">
        <f>C8+D8-E8</f>
        <v>51169802</v>
      </c>
      <c r="G8" s="12">
        <f>F8-C8</f>
        <v>8366624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11413982</v>
      </c>
      <c r="D10" s="12">
        <f t="shared" ref="D10:G10" si="1">SUM(D11:D17)</f>
        <v>574540913</v>
      </c>
      <c r="E10" s="12">
        <f t="shared" si="1"/>
        <v>570583427</v>
      </c>
      <c r="F10" s="12">
        <f t="shared" si="1"/>
        <v>15371468</v>
      </c>
      <c r="G10" s="12">
        <f t="shared" si="1"/>
        <v>3957486</v>
      </c>
    </row>
    <row r="11" spans="2:13" ht="14.45" customHeight="1" x14ac:dyDescent="0.2">
      <c r="B11" s="13" t="s">
        <v>11</v>
      </c>
      <c r="C11" s="10">
        <v>5995762</v>
      </c>
      <c r="D11" s="10">
        <v>440345893</v>
      </c>
      <c r="E11" s="10">
        <v>434843848</v>
      </c>
      <c r="F11" s="10">
        <v>11497807</v>
      </c>
      <c r="G11" s="10">
        <f>F11-C11</f>
        <v>5502045</v>
      </c>
    </row>
    <row r="12" spans="2:13" ht="14.45" customHeight="1" x14ac:dyDescent="0.2">
      <c r="B12" s="13" t="s">
        <v>12</v>
      </c>
      <c r="C12" s="10">
        <v>3107048</v>
      </c>
      <c r="D12" s="10">
        <v>125349067</v>
      </c>
      <c r="E12" s="10">
        <v>127147651</v>
      </c>
      <c r="F12" s="10">
        <v>1308464</v>
      </c>
      <c r="G12" s="10">
        <f t="shared" ref="G12:G17" si="2">F12-C12</f>
        <v>-1798584</v>
      </c>
    </row>
    <row r="13" spans="2:13" ht="14.45" customHeight="1" x14ac:dyDescent="0.2">
      <c r="B13" s="13" t="s">
        <v>13</v>
      </c>
      <c r="C13" s="10">
        <v>2296172</v>
      </c>
      <c r="D13" s="10">
        <v>8845953</v>
      </c>
      <c r="E13" s="10">
        <v>8591928</v>
      </c>
      <c r="F13" s="10">
        <v>2550197</v>
      </c>
      <c r="G13" s="10">
        <f t="shared" si="2"/>
        <v>254025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f t="shared" si="2"/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f t="shared" si="2"/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f t="shared" si="2"/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v>15000</v>
      </c>
      <c r="G17" s="10">
        <f t="shared" si="2"/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31389196</v>
      </c>
      <c r="D19" s="12">
        <f t="shared" ref="D19:G19" si="3">SUM(D20:D28)</f>
        <v>8156844</v>
      </c>
      <c r="E19" s="12">
        <f t="shared" si="3"/>
        <v>3747706</v>
      </c>
      <c r="F19" s="12">
        <f t="shared" si="3"/>
        <v>35798334</v>
      </c>
      <c r="G19" s="12">
        <f t="shared" si="3"/>
        <v>4409138</v>
      </c>
    </row>
    <row r="20" spans="2:7" ht="14.45" customHeight="1" x14ac:dyDescent="0.2">
      <c r="B20" s="13" t="s">
        <v>19</v>
      </c>
      <c r="C20" s="10">
        <v>782563</v>
      </c>
      <c r="D20" s="10">
        <v>939716</v>
      </c>
      <c r="E20" s="10">
        <v>710594</v>
      </c>
      <c r="F20" s="10">
        <v>1011685</v>
      </c>
      <c r="G20" s="10">
        <f t="shared" ref="G20:G28" si="4">F20-C20</f>
        <v>229122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f t="shared" si="4"/>
        <v>0</v>
      </c>
    </row>
    <row r="22" spans="2:7" ht="19.5" customHeight="1" x14ac:dyDescent="0.2">
      <c r="B22" s="13" t="s">
        <v>21</v>
      </c>
      <c r="C22" s="10">
        <v>22262211</v>
      </c>
      <c r="D22" s="10">
        <v>6627649</v>
      </c>
      <c r="E22" s="10">
        <v>2100968</v>
      </c>
      <c r="F22" s="10">
        <v>26788892</v>
      </c>
      <c r="G22" s="10">
        <f t="shared" si="4"/>
        <v>4526681</v>
      </c>
    </row>
    <row r="23" spans="2:7" ht="14.45" customHeight="1" x14ac:dyDescent="0.2">
      <c r="B23" s="13" t="s">
        <v>22</v>
      </c>
      <c r="C23" s="10">
        <v>6849850</v>
      </c>
      <c r="D23" s="10">
        <v>406384</v>
      </c>
      <c r="E23" s="10">
        <v>107734</v>
      </c>
      <c r="F23" s="10">
        <v>7148500</v>
      </c>
      <c r="G23" s="10">
        <f t="shared" si="4"/>
        <v>298650</v>
      </c>
    </row>
    <row r="24" spans="2:7" ht="14.45" customHeight="1" x14ac:dyDescent="0.2">
      <c r="B24" s="13" t="s">
        <v>23</v>
      </c>
      <c r="C24" s="10">
        <v>1268038</v>
      </c>
      <c r="D24" s="10">
        <v>57943</v>
      </c>
      <c r="E24" s="10">
        <v>17520</v>
      </c>
      <c r="F24" s="10">
        <v>1308461</v>
      </c>
      <c r="G24" s="10">
        <f t="shared" si="4"/>
        <v>40423</v>
      </c>
    </row>
    <row r="25" spans="2:7" ht="19.5" customHeight="1" x14ac:dyDescent="0.2">
      <c r="B25" s="13" t="s">
        <v>24</v>
      </c>
      <c r="C25" s="10">
        <v>-6571026</v>
      </c>
      <c r="D25" s="10">
        <v>73898</v>
      </c>
      <c r="E25" s="10">
        <v>810406</v>
      </c>
      <c r="F25" s="10">
        <v>-7307534</v>
      </c>
      <c r="G25" s="10">
        <f t="shared" si="4"/>
        <v>-736508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f t="shared" si="4"/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f t="shared" si="4"/>
        <v>0</v>
      </c>
    </row>
    <row r="28" spans="2:7" ht="14.45" customHeight="1" x14ac:dyDescent="0.2">
      <c r="B28" s="13" t="s">
        <v>27</v>
      </c>
      <c r="C28" s="10">
        <v>6778916</v>
      </c>
      <c r="D28" s="10">
        <v>51254</v>
      </c>
      <c r="E28" s="10">
        <v>484</v>
      </c>
      <c r="F28" s="10">
        <v>6829686</v>
      </c>
      <c r="G28" s="10">
        <f t="shared" si="4"/>
        <v>50770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2020-08-21T18:22:57Z</cp:lastPrinted>
  <dcterms:created xsi:type="dcterms:W3CDTF">2020-04-30T15:33:48Z</dcterms:created>
  <dcterms:modified xsi:type="dcterms:W3CDTF">2023-10-26T22:22:40Z</dcterms:modified>
</cp:coreProperties>
</file>