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3T2022\EEFF_LGCG\"/>
    </mc:Choice>
  </mc:AlternateContent>
  <bookViews>
    <workbookView xWindow="0" yWindow="0" windowWidth="28800" windowHeight="124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28" i="1" l="1"/>
  <c r="G27" i="1"/>
  <c r="G26" i="1"/>
  <c r="G17" i="1"/>
  <c r="G13" i="1"/>
  <c r="G12" i="1"/>
  <c r="G11" i="1"/>
  <c r="G25" i="1"/>
  <c r="G24" i="1"/>
  <c r="G23" i="1"/>
  <c r="G22" i="1"/>
  <c r="G21" i="1"/>
  <c r="G20" i="1"/>
  <c r="G10" i="1" l="1"/>
  <c r="D19" i="1"/>
  <c r="G19" i="1"/>
  <c r="F19" i="1"/>
  <c r="E19" i="1"/>
  <c r="C19" i="1"/>
  <c r="C10" i="1" l="1"/>
  <c r="C8" i="1" s="1"/>
  <c r="D10" i="1"/>
  <c r="D8" i="1" s="1"/>
  <c r="E10" i="1"/>
  <c r="E8" i="1" s="1"/>
  <c r="F10" i="1"/>
  <c r="F8" i="1" s="1"/>
  <c r="G8" i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<sst xmlns="http://schemas.openxmlformats.org/spreadsheetml/2006/main" count="29" uniqueCount="29">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</sst>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C28" sqref="C28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28</v>
      </c>
      <c r="C4" s="22"/>
      <c r="D4" s="22"/>
      <c r="E4" s="22"/>
      <c r="F4" s="22"/>
      <c r="G4" s="23"/>
    </row>
    <row r="5" spans="2:13" ht="14.45" customHeight="1" x14ac:dyDescent="0.2">
      <c r="B5" s="24" t="s">
        <v>2</v>
      </c>
      <c r="C5" s="25"/>
      <c r="D5" s="25"/>
      <c r="E5" s="25"/>
      <c r="F5" s="25"/>
      <c r="G5" s="26"/>
    </row>
    <row r="6" spans="2:13" ht="33.75" x14ac:dyDescent="0.2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9</v>
      </c>
      <c r="C8" s="8">
        <f>C10+C19</f>
        <v>30559670</v>
      </c>
      <c r="D8" s="8">
        <f t="shared" ref="D8:G8" si="0">D10+D19</f>
        <v>626090635</v>
      </c>
      <c r="E8" s="8">
        <f t="shared" si="0"/>
        <v>612266148</v>
      </c>
      <c r="F8" s="8">
        <f t="shared" si="0"/>
        <v>44384157</v>
      </c>
      <c r="G8" s="8">
        <f t="shared" si="0"/>
        <v>13824487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10</v>
      </c>
      <c r="C10" s="12">
        <f>SUM(C11:C17)</f>
        <v>6304271</v>
      </c>
      <c r="D10" s="12">
        <f>SUM(D11:D17)</f>
        <v>621024739</v>
      </c>
      <c r="E10" s="12">
        <f>SUM(E11:E17)</f>
        <v>610850251</v>
      </c>
      <c r="F10" s="12">
        <f>SUM(F11:F17)</f>
        <v>16478759</v>
      </c>
      <c r="G10" s="12">
        <f>SUM(G11:G17)</f>
        <v>10174488</v>
      </c>
    </row>
    <row r="11" spans="2:13" ht="14.45" customHeight="1" x14ac:dyDescent="0.2">
      <c r="B11" s="13" t="s">
        <v>11</v>
      </c>
      <c r="C11" s="10">
        <v>3398091</v>
      </c>
      <c r="D11" s="10">
        <v>507899093</v>
      </c>
      <c r="E11" s="10">
        <v>498526519</v>
      </c>
      <c r="F11" s="10">
        <v>12770665</v>
      </c>
      <c r="G11" s="10">
        <f>F11-C11</f>
        <v>9372574</v>
      </c>
    </row>
    <row r="12" spans="2:13" ht="14.45" customHeight="1" x14ac:dyDescent="0.2">
      <c r="B12" s="13" t="s">
        <v>12</v>
      </c>
      <c r="C12" s="10">
        <v>1006237</v>
      </c>
      <c r="D12" s="10">
        <v>102251353</v>
      </c>
      <c r="E12" s="10">
        <v>102210396</v>
      </c>
      <c r="F12" s="10">
        <v>1047194</v>
      </c>
      <c r="G12" s="10">
        <f t="shared" ref="G12:G17" si="1">F12-C12</f>
        <v>40957</v>
      </c>
    </row>
    <row r="13" spans="2:13" ht="14.45" customHeight="1" x14ac:dyDescent="0.2">
      <c r="B13" s="13" t="s">
        <v>13</v>
      </c>
      <c r="C13" s="10">
        <v>1884943</v>
      </c>
      <c r="D13" s="10">
        <v>10874293</v>
      </c>
      <c r="E13" s="10">
        <v>10113336</v>
      </c>
      <c r="F13" s="10">
        <v>2645900</v>
      </c>
      <c r="G13" s="10">
        <f t="shared" si="1"/>
        <v>760957</v>
      </c>
    </row>
    <row r="14" spans="2:13" ht="14.45" customHeight="1" x14ac:dyDescent="0.2">
      <c r="B14" s="13" t="s">
        <v>14</v>
      </c>
      <c r="C14" s="10">
        <v>0</v>
      </c>
      <c r="D14" s="10">
        <v>0</v>
      </c>
      <c r="E14" s="10">
        <v>0</v>
      </c>
      <c r="F14" s="10">
        <v>0</v>
      </c>
      <c r="G14" s="10">
        <f t="shared" si="1"/>
        <v>0</v>
      </c>
    </row>
    <row r="15" spans="2:13" ht="14.45" customHeight="1" x14ac:dyDescent="0.2">
      <c r="B15" s="13" t="s">
        <v>15</v>
      </c>
      <c r="C15" s="10">
        <v>0</v>
      </c>
      <c r="D15" s="10">
        <v>0</v>
      </c>
      <c r="E15" s="10">
        <v>0</v>
      </c>
      <c r="F15" s="10">
        <v>0</v>
      </c>
      <c r="G15" s="10">
        <f t="shared" si="1"/>
        <v>0</v>
      </c>
    </row>
    <row r="16" spans="2:13" ht="14.45" customHeight="1" x14ac:dyDescent="0.2">
      <c r="B16" s="13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f t="shared" si="1"/>
        <v>0</v>
      </c>
    </row>
    <row r="17" spans="2:7" ht="14.45" customHeight="1" x14ac:dyDescent="0.2">
      <c r="B17" s="13" t="s">
        <v>17</v>
      </c>
      <c r="C17" s="10">
        <v>15000</v>
      </c>
      <c r="D17" s="10">
        <v>0</v>
      </c>
      <c r="E17" s="10">
        <v>0</v>
      </c>
      <c r="F17" s="10">
        <v>15000</v>
      </c>
      <c r="G17" s="10">
        <f t="shared" si="1"/>
        <v>0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18</v>
      </c>
      <c r="C19" s="12">
        <f>SUM(C20:C28)</f>
        <v>24255399</v>
      </c>
      <c r="D19" s="12">
        <f>SUM(D20:D28)</f>
        <v>5065896</v>
      </c>
      <c r="E19" s="12">
        <f t="shared" ref="E19:G19" si="2">SUM(E20:E28)</f>
        <v>1415897</v>
      </c>
      <c r="F19" s="12">
        <f t="shared" si="2"/>
        <v>27905398</v>
      </c>
      <c r="G19" s="12">
        <f t="shared" si="2"/>
        <v>3649999</v>
      </c>
    </row>
    <row r="20" spans="2:7" ht="14.45" customHeight="1" x14ac:dyDescent="0.2">
      <c r="B20" s="13" t="s">
        <v>19</v>
      </c>
      <c r="C20" s="10">
        <v>1627324</v>
      </c>
      <c r="D20" s="10">
        <v>434781</v>
      </c>
      <c r="E20" s="10">
        <v>343019</v>
      </c>
      <c r="F20" s="10">
        <v>1719086</v>
      </c>
      <c r="G20" s="10">
        <f t="shared" ref="G20:G28" si="3">F20-C20</f>
        <v>91762</v>
      </c>
    </row>
    <row r="21" spans="2:7" ht="14.45" customHeight="1" x14ac:dyDescent="0.2">
      <c r="B21" s="13" t="s">
        <v>20</v>
      </c>
      <c r="C21" s="10">
        <v>18644</v>
      </c>
      <c r="D21" s="10">
        <v>0</v>
      </c>
      <c r="E21" s="10">
        <v>0</v>
      </c>
      <c r="F21" s="10">
        <v>18644</v>
      </c>
      <c r="G21" s="10">
        <f t="shared" si="3"/>
        <v>0</v>
      </c>
    </row>
    <row r="22" spans="2:7" ht="19.5" customHeight="1" x14ac:dyDescent="0.2">
      <c r="B22" s="13" t="s">
        <v>21</v>
      </c>
      <c r="C22" s="10">
        <v>16187956</v>
      </c>
      <c r="D22" s="10">
        <v>2000074</v>
      </c>
      <c r="E22" s="10">
        <v>166236</v>
      </c>
      <c r="F22" s="10">
        <v>18021794</v>
      </c>
      <c r="G22" s="10">
        <f t="shared" si="3"/>
        <v>1833838</v>
      </c>
    </row>
    <row r="23" spans="2:7" ht="14.45" customHeight="1" x14ac:dyDescent="0.2">
      <c r="B23" s="13" t="s">
        <v>22</v>
      </c>
      <c r="C23" s="10">
        <v>5728822</v>
      </c>
      <c r="D23" s="10">
        <v>984052</v>
      </c>
      <c r="E23" s="10">
        <v>155854</v>
      </c>
      <c r="F23" s="10">
        <v>6557020</v>
      </c>
      <c r="G23" s="10">
        <f t="shared" si="3"/>
        <v>828198</v>
      </c>
    </row>
    <row r="24" spans="2:7" ht="14.45" customHeight="1" x14ac:dyDescent="0.2">
      <c r="B24" s="13" t="s">
        <v>23</v>
      </c>
      <c r="C24" s="10">
        <v>1215794</v>
      </c>
      <c r="D24" s="10">
        <v>46159</v>
      </c>
      <c r="E24" s="10">
        <v>858</v>
      </c>
      <c r="F24" s="10">
        <v>1261095</v>
      </c>
      <c r="G24" s="10">
        <f t="shared" si="3"/>
        <v>45301</v>
      </c>
    </row>
    <row r="25" spans="2:7" ht="19.5" customHeight="1" x14ac:dyDescent="0.2">
      <c r="B25" s="13" t="s">
        <v>24</v>
      </c>
      <c r="C25" s="10">
        <v>-5924404</v>
      </c>
      <c r="D25" s="10">
        <v>128518</v>
      </c>
      <c r="E25" s="10">
        <v>640725</v>
      </c>
      <c r="F25" s="10">
        <v>-6436611</v>
      </c>
      <c r="G25" s="10">
        <f t="shared" si="3"/>
        <v>-512207</v>
      </c>
    </row>
    <row r="26" spans="2:7" ht="14.45" customHeight="1" x14ac:dyDescent="0.2">
      <c r="B26" s="13" t="s">
        <v>25</v>
      </c>
      <c r="C26" s="10">
        <v>0</v>
      </c>
      <c r="D26" s="10">
        <v>0</v>
      </c>
      <c r="E26" s="10">
        <v>0</v>
      </c>
      <c r="F26" s="10">
        <v>0</v>
      </c>
      <c r="G26" s="10">
        <f t="shared" si="3"/>
        <v>0</v>
      </c>
    </row>
    <row r="27" spans="2:7" ht="14.45" customHeight="1" x14ac:dyDescent="0.2">
      <c r="B27" s="1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f t="shared" si="3"/>
        <v>0</v>
      </c>
    </row>
    <row r="28" spans="2:7" ht="14.45" customHeight="1" x14ac:dyDescent="0.2">
      <c r="B28" s="13" t="s">
        <v>27</v>
      </c>
      <c r="C28" s="10">
        <v>5401263</v>
      </c>
      <c r="D28" s="10">
        <v>1472312</v>
      </c>
      <c r="E28" s="10">
        <v>109205</v>
      </c>
      <c r="F28" s="10">
        <v>6764370</v>
      </c>
      <c r="G28" s="10">
        <f t="shared" si="3"/>
        <v>1363107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2020-08-21T18:22:57Z</cp:lastPrinted>
  <dcterms:created xsi:type="dcterms:W3CDTF">2020-04-30T15:33:48Z</dcterms:created>
  <dcterms:modified xsi:type="dcterms:W3CDTF">2022-10-27T21:02:18Z</dcterms:modified>
</cp:coreProperties>
</file>