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0" i="1" l="1"/>
  <c r="F19" i="1"/>
  <c r="E19" i="1"/>
  <c r="C19" i="1"/>
  <c r="F10" i="1"/>
  <c r="E10" i="1"/>
  <c r="D10" i="1"/>
  <c r="D8" i="1" s="1"/>
  <c r="C10" i="1"/>
  <c r="C8" i="1" l="1"/>
  <c r="G19" i="1"/>
  <c r="E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<sst xmlns="http://schemas.openxmlformats.org/spreadsheetml/2006/main" count="29" uniqueCount="29">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</sst>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G8" sqref="G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46230654</v>
      </c>
      <c r="D8" s="8">
        <f>D10+D19</f>
        <v>382842952</v>
      </c>
      <c r="E8" s="8">
        <f t="shared" ref="E8" si="0">E10+E19</f>
        <v>374806592</v>
      </c>
      <c r="F8" s="8">
        <f>C8+D8-E8</f>
        <v>54267014</v>
      </c>
      <c r="G8" s="12">
        <f>F8-C8</f>
        <v>8036360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7894205</v>
      </c>
      <c r="D10" s="12">
        <f t="shared" ref="D10:G10" si="1">SUM(D11:D17)</f>
        <v>376130894</v>
      </c>
      <c r="E10" s="12">
        <f t="shared" si="1"/>
        <v>371735221</v>
      </c>
      <c r="F10" s="12">
        <f t="shared" si="1"/>
        <v>12289878</v>
      </c>
      <c r="G10" s="12">
        <f t="shared" si="1"/>
        <v>4395673</v>
      </c>
    </row>
    <row r="11" spans="2:13" ht="14.45" customHeight="1" x14ac:dyDescent="0.2">
      <c r="B11" s="13" t="s">
        <v>11</v>
      </c>
      <c r="C11" s="10">
        <v>4853727</v>
      </c>
      <c r="D11" s="10">
        <v>280870650</v>
      </c>
      <c r="E11" s="10">
        <v>276908128</v>
      </c>
      <c r="F11" s="10">
        <v>8816249</v>
      </c>
      <c r="G11" s="10">
        <v>3962522</v>
      </c>
    </row>
    <row r="12" spans="2:13" ht="14.45" customHeight="1" x14ac:dyDescent="0.2">
      <c r="B12" s="13" t="s">
        <v>12</v>
      </c>
      <c r="C12" s="10">
        <v>1191056</v>
      </c>
      <c r="D12" s="10">
        <v>88816079</v>
      </c>
      <c r="E12" s="10">
        <v>88668784</v>
      </c>
      <c r="F12" s="10">
        <v>1338351</v>
      </c>
      <c r="G12" s="10">
        <v>147295</v>
      </c>
    </row>
    <row r="13" spans="2:13" ht="14.45" customHeight="1" x14ac:dyDescent="0.2">
      <c r="B13" s="13" t="s">
        <v>13</v>
      </c>
      <c r="C13" s="10">
        <v>1834422</v>
      </c>
      <c r="D13" s="10">
        <v>6191659</v>
      </c>
      <c r="E13" s="10">
        <v>6143309</v>
      </c>
      <c r="F13" s="10">
        <v>1882772</v>
      </c>
      <c r="G13" s="10">
        <v>48350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252506</v>
      </c>
      <c r="E17" s="10">
        <v>15000</v>
      </c>
      <c r="F17" s="10">
        <v>252506</v>
      </c>
      <c r="G17" s="10">
        <v>237506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38336449</v>
      </c>
      <c r="D19" s="12">
        <f>SUM(D20:D28)</f>
        <v>6712058</v>
      </c>
      <c r="E19" s="12">
        <f t="shared" ref="E19:G19" si="2">SUM(E20:E28)</f>
        <v>3071371</v>
      </c>
      <c r="F19" s="12">
        <f t="shared" si="2"/>
        <v>41977136</v>
      </c>
      <c r="G19" s="12">
        <f t="shared" si="2"/>
        <v>3640687</v>
      </c>
    </row>
    <row r="20" spans="2:7" ht="14.45" customHeight="1" x14ac:dyDescent="0.2">
      <c r="B20" s="13" t="s">
        <v>19</v>
      </c>
      <c r="C20" s="10">
        <v>1452037</v>
      </c>
      <c r="D20" s="10">
        <v>1127783</v>
      </c>
      <c r="E20" s="10">
        <v>1112959</v>
      </c>
      <c r="F20" s="10">
        <v>1466861</v>
      </c>
      <c r="G20" s="10">
        <v>14824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28371588</v>
      </c>
      <c r="D22" s="10">
        <v>4870476</v>
      </c>
      <c r="E22" s="10">
        <v>1028692</v>
      </c>
      <c r="F22" s="10">
        <v>32213372</v>
      </c>
      <c r="G22" s="10">
        <v>3841784</v>
      </c>
    </row>
    <row r="23" spans="2:7" ht="14.45" customHeight="1" x14ac:dyDescent="0.2">
      <c r="B23" s="13" t="s">
        <v>22</v>
      </c>
      <c r="C23" s="10">
        <v>7707319</v>
      </c>
      <c r="D23" s="10">
        <v>475838</v>
      </c>
      <c r="E23" s="10">
        <v>327989</v>
      </c>
      <c r="F23" s="10">
        <v>7855168</v>
      </c>
      <c r="G23" s="10">
        <v>147849</v>
      </c>
    </row>
    <row r="24" spans="2:7" ht="14.45" customHeight="1" x14ac:dyDescent="0.2">
      <c r="B24" s="13" t="s">
        <v>23</v>
      </c>
      <c r="C24" s="10">
        <v>1338029</v>
      </c>
      <c r="D24" s="10">
        <v>62789</v>
      </c>
      <c r="E24" s="10">
        <v>6621</v>
      </c>
      <c r="F24" s="10">
        <v>1394197</v>
      </c>
      <c r="G24" s="10">
        <v>56168</v>
      </c>
    </row>
    <row r="25" spans="2:7" ht="19.5" customHeight="1" x14ac:dyDescent="0.2">
      <c r="B25" s="13" t="s">
        <v>24</v>
      </c>
      <c r="C25" s="10">
        <v>-7508433</v>
      </c>
      <c r="D25" s="10">
        <v>137381</v>
      </c>
      <c r="E25" s="10">
        <v>595110</v>
      </c>
      <c r="F25" s="10">
        <v>-7966162</v>
      </c>
      <c r="G25" s="10">
        <v>-457729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6957265</v>
      </c>
      <c r="D28" s="10">
        <v>37791</v>
      </c>
      <c r="E28" s="10">
        <v>0</v>
      </c>
      <c r="F28" s="10">
        <v>6995056</v>
      </c>
      <c r="G28" s="10">
        <v>37791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2020-08-21T18:22:57Z</cp:lastPrinted>
  <dcterms:created xsi:type="dcterms:W3CDTF">2020-04-30T15:33:48Z</dcterms:created>
  <dcterms:modified xsi:type="dcterms:W3CDTF">2024-07-26T22:55:11Z</dcterms:modified>
</cp:coreProperties>
</file>