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1\3T\EEFF LGCG\"/>
    </mc:Choice>
  </mc:AlternateContent>
  <bookViews>
    <workbookView xWindow="0" yWindow="0" windowWidth="28800" windowHeight="12135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C20" i="1"/>
  <c r="D20" i="1" l="1"/>
  <c r="D56" i="1" l="1"/>
  <c r="C51" i="1"/>
  <c r="C61" i="1" s="1"/>
  <c r="D51" i="1"/>
  <c r="D44" i="1"/>
  <c r="C44" i="1"/>
  <c r="D40" i="1"/>
  <c r="C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<sst xmlns="http://schemas.openxmlformats.org/spreadsheetml/2006/main" count="62" uniqueCount="54">
  <si>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</si>
  <si>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</si>
  <si>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</si>
  <si>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</si>
  <si>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</si>
  <si>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</si>
  <si>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</si>
  <si>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</si>
  <si>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</si>
  <si>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</si>
  <si>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</si>
  <si>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</si>
  <si>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</si>
  <si>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</si>
  <si>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</si>
  <si>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</si>
  <si>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</si>
  <si>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</si>
  <si>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</si>
  <si>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</si>
  <si>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</si>
  <si>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</si>
  <si>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</si>
  <si>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</si>
  <si>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</si>
  <si>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</si>
  <si>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</si>
  <si>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</si>
  <si>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</si>
  <si>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</si>
  <si>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</si>
  <si>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</si>
  <si>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</si>
  <si>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</si>
  <si>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</si>
  <si>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</si>
  <si>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</si>
  <si>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</si>
  <si>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</si>
  <si>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</si>
  <si>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</si>
  <si>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</si>
  <si>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</si>
  <si>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</si>
  <si>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</si>
  <si>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</si>
  <si>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</si>
  <si>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</si>
  <si>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</si>
  <si>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</si>
  <si>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</si>
  <si>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La información del año anterior corresponde al trimestre con datos actualizados del mismo.</t>
  </si>
  <si>
    <t>Nota:</t>
  </si>
  <si>
    <t>Del 01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</si>
</sst>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Normal="100" zoomScaleSheetLayoutView="100" workbookViewId="0">
      <selection activeCell="C66" sqref="C6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2021</v>
      </c>
      <c r="D6" s="11">
        <v>2020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77337975.006200001</v>
      </c>
      <c r="D9" s="16">
        <f>SUM(D10:D19)</f>
        <v>70580971.766300008</v>
      </c>
    </row>
    <row r="10" spans="2:4" s="2" customFormat="1" ht="14.45" customHeight="1" x14ac:dyDescent="0.2">
      <c r="B10" s="17" t="s">
        <v>6</v>
      </c>
      <c r="C10" s="3">
        <v>8707356.1177999992</v>
      </c>
      <c r="D10" s="18">
        <v>7581016.8283000002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4738236.8618000001</v>
      </c>
      <c r="D13" s="18">
        <v>3626116.3437000001</v>
      </c>
    </row>
    <row r="14" spans="2:4" s="2" customFormat="1" ht="14.45" customHeight="1" x14ac:dyDescent="0.2">
      <c r="B14" s="17" t="s">
        <v>10</v>
      </c>
      <c r="C14" s="3">
        <v>105997.7735</v>
      </c>
      <c r="D14" s="18">
        <v>153801.9289</v>
      </c>
    </row>
    <row r="15" spans="2:4" s="2" customFormat="1" ht="14.45" customHeight="1" x14ac:dyDescent="0.2">
      <c r="B15" s="17" t="s">
        <v>11</v>
      </c>
      <c r="C15" s="3">
        <v>3097153.6053999998</v>
      </c>
      <c r="D15" s="18">
        <v>2161439.6804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60513756.746799998</v>
      </c>
      <c r="D17" s="18">
        <v>56768432.9463</v>
      </c>
    </row>
    <row r="18" spans="2:4" s="2" customFormat="1" ht="14.45" customHeight="1" x14ac:dyDescent="0.2">
      <c r="B18" s="17" t="s">
        <v>14</v>
      </c>
      <c r="C18" s="3">
        <v>0</v>
      </c>
      <c r="D18" s="18">
        <v>52279.8</v>
      </c>
    </row>
    <row r="19" spans="2:4" s="2" customFormat="1" ht="14.45" customHeight="1" x14ac:dyDescent="0.2">
      <c r="B19" s="17" t="s">
        <v>15</v>
      </c>
      <c r="C19" s="3">
        <v>175473.90090000001</v>
      </c>
      <c r="D19" s="18">
        <v>237884.23869999999</v>
      </c>
    </row>
    <row r="20" spans="2:4" s="2" customFormat="1" ht="14.45" customHeight="1" x14ac:dyDescent="0.2">
      <c r="B20" s="15" t="s">
        <v>16</v>
      </c>
      <c r="C20" s="4">
        <f>SUM(C21:C36)</f>
        <v>74048071.017200008</v>
      </c>
      <c r="D20" s="16">
        <f>SUM(D21:D36)</f>
        <v>72396661.359899998</v>
      </c>
    </row>
    <row r="21" spans="2:4" s="2" customFormat="1" ht="14.45" customHeight="1" x14ac:dyDescent="0.2">
      <c r="B21" s="19" t="s">
        <v>17</v>
      </c>
      <c r="C21" s="3">
        <v>12851874.621099999</v>
      </c>
      <c r="D21" s="18">
        <v>11503828.0452</v>
      </c>
    </row>
    <row r="22" spans="2:4" s="2" customFormat="1" ht="14.45" customHeight="1" x14ac:dyDescent="0.2">
      <c r="B22" s="19" t="s">
        <v>18</v>
      </c>
      <c r="C22" s="3">
        <v>761897.98710000003</v>
      </c>
      <c r="D22" s="18">
        <v>743787.27529999998</v>
      </c>
    </row>
    <row r="23" spans="2:4" s="2" customFormat="1" ht="14.45" customHeight="1" x14ac:dyDescent="0.2">
      <c r="B23" s="19" t="s">
        <v>19</v>
      </c>
      <c r="C23" s="3">
        <v>2673974.0726000001</v>
      </c>
      <c r="D23" s="18">
        <v>2158530.5389999999</v>
      </c>
    </row>
    <row r="24" spans="2:4" s="2" customFormat="1" ht="14.45" customHeight="1" x14ac:dyDescent="0.2">
      <c r="B24" s="19" t="s">
        <v>20</v>
      </c>
      <c r="C24" s="3">
        <v>18012810.3433</v>
      </c>
      <c r="D24" s="18">
        <v>16464681.8332</v>
      </c>
    </row>
    <row r="25" spans="2:4" s="2" customFormat="1" ht="14.45" customHeight="1" x14ac:dyDescent="0.2">
      <c r="B25" s="19" t="s">
        <v>21</v>
      </c>
      <c r="C25" s="3">
        <v>4161686.8007999999</v>
      </c>
      <c r="D25" s="18">
        <v>4269728.8213</v>
      </c>
    </row>
    <row r="26" spans="2:4" s="2" customFormat="1" ht="14.45" customHeight="1" x14ac:dyDescent="0.2">
      <c r="B26" s="19" t="s">
        <v>22</v>
      </c>
      <c r="C26" s="3">
        <v>102423.9</v>
      </c>
      <c r="D26" s="18">
        <v>101743.3</v>
      </c>
    </row>
    <row r="27" spans="2:4" s="2" customFormat="1" ht="14.45" customHeight="1" x14ac:dyDescent="0.2">
      <c r="B27" s="19" t="s">
        <v>23</v>
      </c>
      <c r="C27" s="3">
        <v>533839.29989999998</v>
      </c>
      <c r="D27" s="18">
        <v>718704.51410000003</v>
      </c>
    </row>
    <row r="28" spans="2:4" s="2" customFormat="1" ht="14.45" customHeight="1" x14ac:dyDescent="0.2">
      <c r="B28" s="19" t="s">
        <v>24</v>
      </c>
      <c r="C28" s="3">
        <v>1095931.0456000001</v>
      </c>
      <c r="D28" s="18">
        <v>1855542.0375999999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2514.1700999999998</v>
      </c>
      <c r="D31" s="18">
        <v>1394.6937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6866225.8293000003</v>
      </c>
      <c r="D33" s="18">
        <v>7699995.5795999998</v>
      </c>
    </row>
    <row r="34" spans="2:4" s="2" customFormat="1" ht="14.45" customHeight="1" x14ac:dyDescent="0.2">
      <c r="B34" s="19" t="s">
        <v>30</v>
      </c>
      <c r="C34" s="3">
        <v>17864390.0799</v>
      </c>
      <c r="D34" s="18">
        <v>17314004.816399999</v>
      </c>
    </row>
    <row r="35" spans="2:4" s="2" customFormat="1" ht="14.45" customHeight="1" x14ac:dyDescent="0.2">
      <c r="B35" s="19" t="s">
        <v>31</v>
      </c>
      <c r="C35" s="3">
        <v>5495548.8346999995</v>
      </c>
      <c r="D35" s="18">
        <v>5705668.6525999997</v>
      </c>
    </row>
    <row r="36" spans="2:4" s="2" customFormat="1" ht="14.45" customHeight="1" x14ac:dyDescent="0.2">
      <c r="B36" s="19" t="s">
        <v>32</v>
      </c>
      <c r="C36" s="3">
        <v>3624954.0328000002</v>
      </c>
      <c r="D36" s="18">
        <v>3859051.2519</v>
      </c>
    </row>
    <row r="37" spans="2:4" s="2" customFormat="1" ht="14.45" customHeight="1" x14ac:dyDescent="0.2">
      <c r="B37" s="20" t="s">
        <v>33</v>
      </c>
      <c r="C37" s="6">
        <f>C9-C20</f>
        <v>3289903.9889999926</v>
      </c>
      <c r="D37" s="21">
        <f>D9-D20</f>
        <v>-1815689.59359999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808703.64350000001</v>
      </c>
      <c r="D40" s="16">
        <f>SUM(D41:D43)</f>
        <v>658421.89500000002</v>
      </c>
    </row>
    <row r="41" spans="2:4" s="2" customFormat="1" ht="14.45" customHeight="1" x14ac:dyDescent="0.2">
      <c r="B41" s="17" t="s">
        <v>35</v>
      </c>
      <c r="C41" s="3">
        <v>34223.451999999997</v>
      </c>
      <c r="D41" s="18">
        <v>1749.6120000000001</v>
      </c>
    </row>
    <row r="42" spans="2:4" s="2" customFormat="1" ht="14.45" customHeight="1" x14ac:dyDescent="0.2">
      <c r="B42" s="17" t="s">
        <v>36</v>
      </c>
      <c r="C42" s="3">
        <v>142927.37</v>
      </c>
      <c r="D42" s="18">
        <v>71728.789399999994</v>
      </c>
    </row>
    <row r="43" spans="2:4" s="2" customFormat="1" ht="14.45" customHeight="1" x14ac:dyDescent="0.2">
      <c r="B43" s="17" t="s">
        <v>37</v>
      </c>
      <c r="C43" s="3">
        <v>631552.82149999996</v>
      </c>
      <c r="D43" s="18">
        <v>584943.49360000005</v>
      </c>
    </row>
    <row r="44" spans="2:4" s="2" customFormat="1" ht="14.45" customHeight="1" x14ac:dyDescent="0.2">
      <c r="B44" s="15" t="s">
        <v>16</v>
      </c>
      <c r="C44" s="4">
        <f>SUM(C45:C47)</f>
        <v>743946.42720000003</v>
      </c>
      <c r="D44" s="16">
        <f>SUM(D45:D47)</f>
        <v>811358.62459999998</v>
      </c>
    </row>
    <row r="45" spans="2:4" s="2" customFormat="1" ht="14.45" customHeight="1" x14ac:dyDescent="0.2">
      <c r="B45" s="17" t="s">
        <v>35</v>
      </c>
      <c r="C45" s="3">
        <v>480680.92589999997</v>
      </c>
      <c r="D45" s="18">
        <v>697915.91639999999</v>
      </c>
    </row>
    <row r="46" spans="2:4" s="2" customFormat="1" ht="14.45" customHeight="1" x14ac:dyDescent="0.2">
      <c r="B46" s="17" t="s">
        <v>36</v>
      </c>
      <c r="C46" s="3">
        <v>194575.90270000001</v>
      </c>
      <c r="D46" s="18">
        <v>103324.0104</v>
      </c>
    </row>
    <row r="47" spans="2:4" s="2" customFormat="1" ht="14.45" customHeight="1" x14ac:dyDescent="0.2">
      <c r="B47" s="17" t="s">
        <v>38</v>
      </c>
      <c r="C47" s="3">
        <v>68689.598599999998</v>
      </c>
      <c r="D47" s="18">
        <v>10118.6978</v>
      </c>
    </row>
    <row r="48" spans="2:4" s="2" customFormat="1" ht="14.45" customHeight="1" x14ac:dyDescent="0.2">
      <c r="B48" s="20" t="s">
        <v>39</v>
      </c>
      <c r="C48" s="7">
        <f>C40-C44</f>
        <v>64757.216299999971</v>
      </c>
      <c r="D48" s="24">
        <f>D40-D44</f>
        <v>-152936.72959999996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5725314.3552000001</v>
      </c>
      <c r="D51" s="16">
        <f>D52+D55</f>
        <v>7379120.5998999998</v>
      </c>
    </row>
    <row r="52" spans="2:4" s="2" customFormat="1" ht="14.45" customHeight="1" x14ac:dyDescent="0.2">
      <c r="B52" s="17" t="s">
        <v>41</v>
      </c>
      <c r="C52" s="3">
        <v>2494802.9539000001</v>
      </c>
      <c r="D52" s="18">
        <v>5154352.3285999997</v>
      </c>
    </row>
    <row r="53" spans="2:4" s="2" customFormat="1" ht="14.45" customHeight="1" x14ac:dyDescent="0.2">
      <c r="B53" s="25" t="s">
        <v>42</v>
      </c>
      <c r="C53" s="3">
        <v>2494802.9539000001</v>
      </c>
      <c r="D53" s="18">
        <v>5154352.3285999997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3230511.4013</v>
      </c>
      <c r="D55" s="18">
        <v>2224768.2713000001</v>
      </c>
    </row>
    <row r="56" spans="2:4" s="2" customFormat="1" ht="14.45" customHeight="1" x14ac:dyDescent="0.2">
      <c r="B56" s="15" t="s">
        <v>16</v>
      </c>
      <c r="C56" s="4">
        <f>C57+C60</f>
        <v>6014147.6274000006</v>
      </c>
      <c r="D56" s="16">
        <f>D57+D60</f>
        <v>925530.85710000002</v>
      </c>
    </row>
    <row r="57" spans="2:4" s="2" customFormat="1" ht="14.45" customHeight="1" x14ac:dyDescent="0.2">
      <c r="B57" s="17" t="s">
        <v>45</v>
      </c>
      <c r="C57" s="3">
        <v>4274359.1149000004</v>
      </c>
      <c r="D57" s="18">
        <v>0</v>
      </c>
    </row>
    <row r="58" spans="2:4" s="2" customFormat="1" ht="14.45" customHeight="1" x14ac:dyDescent="0.2">
      <c r="B58" s="25" t="s">
        <v>42</v>
      </c>
      <c r="C58" s="3">
        <v>4274359.1149000004</v>
      </c>
      <c r="D58" s="18">
        <v>0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1739788.5125</v>
      </c>
      <c r="D60" s="18">
        <v>925530.85710000002</v>
      </c>
    </row>
    <row r="61" spans="2:4" s="2" customFormat="1" ht="14.45" customHeight="1" x14ac:dyDescent="0.2">
      <c r="B61" s="20" t="s">
        <v>47</v>
      </c>
      <c r="C61" s="7">
        <f>C51-C56</f>
        <v>-288833.27220000047</v>
      </c>
      <c r="D61" s="24">
        <f>D51-D56</f>
        <v>6453589.7428000001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3065827.9330999921</v>
      </c>
      <c r="D63" s="21">
        <f>+D37+D48+D61</f>
        <v>4484963.4196000099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3679612.9153999998</v>
      </c>
      <c r="D65" s="24">
        <v>5014498.5389999999</v>
      </c>
    </row>
    <row r="66" spans="2:4" s="2" customFormat="1" ht="14.45" customHeight="1" x14ac:dyDescent="0.2">
      <c r="B66" s="26" t="s">
        <v>50</v>
      </c>
      <c r="C66" s="7">
        <f>+C63+C65</f>
        <v>6745440.8484999919</v>
      </c>
      <c r="D66" s="24">
        <f>+D63+D65</f>
        <v>9499461.9586000107</v>
      </c>
    </row>
    <row r="67" spans="2:4" s="2" customFormat="1" ht="14.45" customHeight="1" x14ac:dyDescent="0.2">
      <c r="B67" s="22"/>
      <c r="C67" s="30"/>
      <c r="D67" s="31"/>
    </row>
    <row r="69" spans="2:4" ht="14.45" customHeight="1" x14ac:dyDescent="0.2">
      <c r="B69" s="32" t="s">
        <v>52</v>
      </c>
    </row>
    <row r="70" spans="2:4" ht="14.45" customHeight="1" x14ac:dyDescent="0.2">
      <c r="B70" s="32" t="s">
        <v>51</v>
      </c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2021-05-25T17:09:06Z</cp:lastPrinted>
  <dcterms:created xsi:type="dcterms:W3CDTF">2020-04-30T16:13:32Z</dcterms:created>
  <dcterms:modified xsi:type="dcterms:W3CDTF">2021-11-03T19:08:48Z</dcterms:modified>
</cp:coreProperties>
</file>