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2 Trimestre\03.Reportes IMCO 2 Trimestre\Reportes Validados\"/>
    </mc:Choice>
  </mc:AlternateContent>
  <bookViews>
    <workbookView xWindow="0" yWindow="0" windowWidth="28770" windowHeight="8910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C20" i="1"/>
  <c r="D20" i="1" l="1"/>
  <c r="D56" i="1" l="1"/>
  <c r="C51" i="1"/>
  <c r="C61" i="1" s="1"/>
  <c r="D51" i="1"/>
  <c r="D44" i="1"/>
  <c r="C44" i="1"/>
  <c r="D40" i="1"/>
  <c r="C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<sst xmlns="http://schemas.openxmlformats.org/spreadsheetml/2006/main" count="62" uniqueCount="54">
  <si>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</si>
  <si>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</si>
  <si>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</si>
  <si>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</si>
  <si>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</si>
  <si>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</si>
  <si>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</si>
  <si>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</si>
  <si>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</si>
  <si>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</si>
  <si>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</si>
  <si>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</si>
  <si>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</si>
  <si>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</si>
  <si>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</si>
  <si>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</si>
  <si>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</si>
  <si>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</si>
  <si>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</si>
  <si>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</si>
  <si>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</si>
  <si>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</si>
  <si>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</si>
  <si>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</si>
  <si>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</si>
  <si>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</si>
  <si>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</si>
  <si>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</si>
  <si>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</si>
  <si>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</si>
  <si>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</si>
  <si>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</si>
  <si>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</si>
  <si>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</si>
  <si>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</si>
  <si>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</si>
  <si>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</si>
  <si>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</si>
  <si>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</si>
  <si>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</si>
  <si>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</si>
  <si>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</si>
  <si>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</si>
  <si>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</si>
  <si>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</si>
  <si>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</si>
  <si>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</si>
  <si>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</si>
  <si>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</si>
  <si>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</si>
  <si>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</si>
  <si>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La información del año anterior corresponde al trimestre con datos actualizados del mismo.</t>
  </si>
  <si>
    <t>Nota:</t>
  </si>
  <si>
    <t>Del 01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</si>
</sst>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2021</v>
      </c>
      <c r="D6" s="11">
        <v>2020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52321155.689899996</v>
      </c>
      <c r="D9" s="16">
        <f>SUM(D10:D19)</f>
        <v>48554269.985899992</v>
      </c>
    </row>
    <row r="10" spans="2:4" s="2" customFormat="1" ht="14.45" customHeight="1" x14ac:dyDescent="0.2">
      <c r="B10" s="17" t="s">
        <v>6</v>
      </c>
      <c r="C10" s="3">
        <v>5876467.3048999999</v>
      </c>
      <c r="D10" s="18">
        <v>5308231.6967000002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3672387.6373999999</v>
      </c>
      <c r="D13" s="18">
        <v>2740553.7664999999</v>
      </c>
    </row>
    <row r="14" spans="2:4" s="2" customFormat="1" ht="14.45" customHeight="1" x14ac:dyDescent="0.2">
      <c r="B14" s="17" t="s">
        <v>10</v>
      </c>
      <c r="C14" s="3">
        <v>72734.165800000002</v>
      </c>
      <c r="D14" s="18">
        <v>110232.1447</v>
      </c>
    </row>
    <row r="15" spans="2:4" s="2" customFormat="1" ht="14.45" customHeight="1" x14ac:dyDescent="0.2">
      <c r="B15" s="17" t="s">
        <v>11</v>
      </c>
      <c r="C15" s="3">
        <v>1712782.4992</v>
      </c>
      <c r="D15" s="18">
        <v>1281181.9527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40862236.5458</v>
      </c>
      <c r="D17" s="18">
        <v>38872671.619199999</v>
      </c>
    </row>
    <row r="18" spans="2:4" s="2" customFormat="1" ht="14.45" customHeight="1" x14ac:dyDescent="0.2">
      <c r="B18" s="17" t="s">
        <v>14</v>
      </c>
      <c r="C18" s="3">
        <v>0</v>
      </c>
      <c r="D18" s="18">
        <v>52279.8</v>
      </c>
    </row>
    <row r="19" spans="2:4" s="2" customFormat="1" ht="14.45" customHeight="1" x14ac:dyDescent="0.2">
      <c r="B19" s="17" t="s">
        <v>15</v>
      </c>
      <c r="C19" s="3">
        <v>124547.5368</v>
      </c>
      <c r="D19" s="18">
        <v>189119.0061</v>
      </c>
    </row>
    <row r="20" spans="2:4" s="2" customFormat="1" ht="14.45" customHeight="1" x14ac:dyDescent="0.2">
      <c r="B20" s="15" t="s">
        <v>16</v>
      </c>
      <c r="C20" s="4">
        <f>SUM(C21:C36)</f>
        <v>49389493.677499995</v>
      </c>
      <c r="D20" s="16">
        <f>SUM(D21:D36)</f>
        <v>49933615.321799994</v>
      </c>
    </row>
    <row r="21" spans="2:4" s="2" customFormat="1" ht="14.45" customHeight="1" x14ac:dyDescent="0.2">
      <c r="B21" s="19" t="s">
        <v>17</v>
      </c>
      <c r="C21" s="3">
        <v>8454522.5026999991</v>
      </c>
      <c r="D21" s="18">
        <v>7744856.6010999996</v>
      </c>
    </row>
    <row r="22" spans="2:4" s="2" customFormat="1" ht="14.45" customHeight="1" x14ac:dyDescent="0.2">
      <c r="B22" s="19" t="s">
        <v>18</v>
      </c>
      <c r="C22" s="3">
        <v>477450.5956</v>
      </c>
      <c r="D22" s="18">
        <v>535403.04429999995</v>
      </c>
    </row>
    <row r="23" spans="2:4" s="2" customFormat="1" ht="14.45" customHeight="1" x14ac:dyDescent="0.2">
      <c r="B23" s="19" t="s">
        <v>19</v>
      </c>
      <c r="C23" s="3">
        <v>1566390.5578999999</v>
      </c>
      <c r="D23" s="18">
        <v>1117561.7837</v>
      </c>
    </row>
    <row r="24" spans="2:4" s="2" customFormat="1" ht="14.45" customHeight="1" x14ac:dyDescent="0.2">
      <c r="B24" s="19" t="s">
        <v>20</v>
      </c>
      <c r="C24" s="3">
        <v>12383690.0023</v>
      </c>
      <c r="D24" s="18">
        <v>12353759.279100001</v>
      </c>
    </row>
    <row r="25" spans="2:4" s="2" customFormat="1" ht="14.45" customHeight="1" x14ac:dyDescent="0.2">
      <c r="B25" s="19" t="s">
        <v>21</v>
      </c>
      <c r="C25" s="3">
        <v>3182331.6387999998</v>
      </c>
      <c r="D25" s="18">
        <v>2855312.3563000001</v>
      </c>
    </row>
    <row r="26" spans="2:4" s="2" customFormat="1" ht="14.45" customHeight="1" x14ac:dyDescent="0.2">
      <c r="B26" s="19" t="s">
        <v>22</v>
      </c>
      <c r="C26" s="3">
        <v>0</v>
      </c>
      <c r="D26" s="18">
        <v>0</v>
      </c>
    </row>
    <row r="27" spans="2:4" s="2" customFormat="1" ht="14.45" customHeight="1" x14ac:dyDescent="0.2">
      <c r="B27" s="19" t="s">
        <v>23</v>
      </c>
      <c r="C27" s="3">
        <v>294314.69099999999</v>
      </c>
      <c r="D27" s="18">
        <v>513448.86979999999</v>
      </c>
    </row>
    <row r="28" spans="2:4" s="2" customFormat="1" ht="14.45" customHeight="1" x14ac:dyDescent="0.2">
      <c r="B28" s="19" t="s">
        <v>24</v>
      </c>
      <c r="C28" s="3">
        <v>786105.19629999995</v>
      </c>
      <c r="D28" s="18">
        <v>1623940.1111000001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2355.7528000000002</v>
      </c>
      <c r="D31" s="18">
        <v>1257.9830999999999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4735643.2855000002</v>
      </c>
      <c r="D33" s="18">
        <v>4401151.0277000004</v>
      </c>
    </row>
    <row r="34" spans="2:4" s="2" customFormat="1" ht="14.45" customHeight="1" x14ac:dyDescent="0.2">
      <c r="B34" s="19" t="s">
        <v>30</v>
      </c>
      <c r="C34" s="3">
        <v>11059315.5151</v>
      </c>
      <c r="D34" s="18">
        <v>11785753.116699999</v>
      </c>
    </row>
    <row r="35" spans="2:4" s="2" customFormat="1" ht="14.45" customHeight="1" x14ac:dyDescent="0.2">
      <c r="B35" s="19" t="s">
        <v>31</v>
      </c>
      <c r="C35" s="3">
        <v>4040183.6205000002</v>
      </c>
      <c r="D35" s="18">
        <v>4404877.1323999995</v>
      </c>
    </row>
    <row r="36" spans="2:4" s="2" customFormat="1" ht="14.45" customHeight="1" x14ac:dyDescent="0.2">
      <c r="B36" s="19" t="s">
        <v>32</v>
      </c>
      <c r="C36" s="3">
        <v>2407190.3190000001</v>
      </c>
      <c r="D36" s="18">
        <v>2596294.0164999999</v>
      </c>
    </row>
    <row r="37" spans="2:4" s="2" customFormat="1" ht="14.45" customHeight="1" x14ac:dyDescent="0.2">
      <c r="B37" s="20" t="s">
        <v>33</v>
      </c>
      <c r="C37" s="6">
        <f>C9-C20</f>
        <v>2931662.0124000013</v>
      </c>
      <c r="D37" s="21">
        <f>D9-D20</f>
        <v>-1379345.3359000012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554684.35880000005</v>
      </c>
      <c r="D40" s="16">
        <f>SUM(D41:D43)</f>
        <v>443586.09490000003</v>
      </c>
    </row>
    <row r="41" spans="2:4" s="2" customFormat="1" ht="14.45" customHeight="1" x14ac:dyDescent="0.2">
      <c r="B41" s="17" t="s">
        <v>35</v>
      </c>
      <c r="C41" s="3">
        <v>29744.594000000001</v>
      </c>
      <c r="D41" s="18">
        <v>3490.9169999999999</v>
      </c>
    </row>
    <row r="42" spans="2:4" s="2" customFormat="1" ht="14.45" customHeight="1" x14ac:dyDescent="0.2">
      <c r="B42" s="17" t="s">
        <v>36</v>
      </c>
      <c r="C42" s="3">
        <v>86427.619000000006</v>
      </c>
      <c r="D42" s="18">
        <v>57155.681100000002</v>
      </c>
    </row>
    <row r="43" spans="2:4" s="2" customFormat="1" ht="14.45" customHeight="1" x14ac:dyDescent="0.2">
      <c r="B43" s="17" t="s">
        <v>37</v>
      </c>
      <c r="C43" s="3">
        <v>438512.1458</v>
      </c>
      <c r="D43" s="18">
        <v>382939.49680000002</v>
      </c>
    </row>
    <row r="44" spans="2:4" s="2" customFormat="1" ht="14.45" customHeight="1" x14ac:dyDescent="0.2">
      <c r="B44" s="15" t="s">
        <v>16</v>
      </c>
      <c r="C44" s="4">
        <f>SUM(C45:C47)</f>
        <v>423624.48200000002</v>
      </c>
      <c r="D44" s="16">
        <f>SUM(D45:D47)</f>
        <v>447568.88150000002</v>
      </c>
    </row>
    <row r="45" spans="2:4" s="2" customFormat="1" ht="14.45" customHeight="1" x14ac:dyDescent="0.2">
      <c r="B45" s="17" t="s">
        <v>35</v>
      </c>
      <c r="C45" s="3">
        <v>229399.60680000001</v>
      </c>
      <c r="D45" s="18">
        <v>347940.22889999999</v>
      </c>
    </row>
    <row r="46" spans="2:4" s="2" customFormat="1" ht="14.45" customHeight="1" x14ac:dyDescent="0.2">
      <c r="B46" s="17" t="s">
        <v>36</v>
      </c>
      <c r="C46" s="3">
        <v>124333.3076</v>
      </c>
      <c r="D46" s="18">
        <v>89509.954800000007</v>
      </c>
    </row>
    <row r="47" spans="2:4" s="2" customFormat="1" ht="14.45" customHeight="1" x14ac:dyDescent="0.2">
      <c r="B47" s="17" t="s">
        <v>38</v>
      </c>
      <c r="C47" s="3">
        <v>69891.567599999995</v>
      </c>
      <c r="D47" s="18">
        <v>10118.6978</v>
      </c>
    </row>
    <row r="48" spans="2:4" s="2" customFormat="1" ht="14.45" customHeight="1" x14ac:dyDescent="0.2">
      <c r="B48" s="20" t="s">
        <v>39</v>
      </c>
      <c r="C48" s="7">
        <f>C40-C44</f>
        <v>131059.87680000003</v>
      </c>
      <c r="D48" s="24">
        <f>D40-D44</f>
        <v>-3982.7865999999922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6850946.8454999998</v>
      </c>
      <c r="D51" s="16">
        <f>D52+D55</f>
        <v>6908844.2511999998</v>
      </c>
    </row>
    <row r="52" spans="2:4" s="2" customFormat="1" ht="14.45" customHeight="1" x14ac:dyDescent="0.2">
      <c r="B52" s="17" t="s">
        <v>41</v>
      </c>
      <c r="C52" s="3">
        <v>1689167.8156999999</v>
      </c>
      <c r="D52" s="18">
        <v>2710541.1151000001</v>
      </c>
    </row>
    <row r="53" spans="2:4" s="2" customFormat="1" ht="14.45" customHeight="1" x14ac:dyDescent="0.2">
      <c r="B53" s="25" t="s">
        <v>42</v>
      </c>
      <c r="C53" s="3">
        <v>1689167.8156999999</v>
      </c>
      <c r="D53" s="18">
        <v>2710541.1151000001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5161779.0297999997</v>
      </c>
      <c r="D55" s="18">
        <v>4198303.1360999998</v>
      </c>
    </row>
    <row r="56" spans="2:4" s="2" customFormat="1" ht="14.45" customHeight="1" x14ac:dyDescent="0.2">
      <c r="B56" s="15" t="s">
        <v>16</v>
      </c>
      <c r="C56" s="4">
        <f>C57+C60</f>
        <v>6720013.5735999998</v>
      </c>
      <c r="D56" s="16">
        <f>D57+D60</f>
        <v>1880576.4743999999</v>
      </c>
    </row>
    <row r="57" spans="2:4" s="2" customFormat="1" ht="14.45" customHeight="1" x14ac:dyDescent="0.2">
      <c r="B57" s="17" t="s">
        <v>45</v>
      </c>
      <c r="C57" s="3">
        <v>4266666.6666000001</v>
      </c>
      <c r="D57" s="18">
        <v>765000</v>
      </c>
    </row>
    <row r="58" spans="2:4" s="2" customFormat="1" ht="14.45" customHeight="1" x14ac:dyDescent="0.2">
      <c r="B58" s="25" t="s">
        <v>42</v>
      </c>
      <c r="C58" s="3">
        <v>4266666.6666000001</v>
      </c>
      <c r="D58" s="18">
        <v>765000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2453346.9070000001</v>
      </c>
      <c r="D60" s="18">
        <v>1115576.4743999999</v>
      </c>
    </row>
    <row r="61" spans="2:4" s="2" customFormat="1" ht="14.45" customHeight="1" x14ac:dyDescent="0.2">
      <c r="B61" s="20" t="s">
        <v>47</v>
      </c>
      <c r="C61" s="7">
        <f>C51-C56</f>
        <v>130933.27190000005</v>
      </c>
      <c r="D61" s="24">
        <f>D51-D56</f>
        <v>5028267.7768000001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3193655.1611000015</v>
      </c>
      <c r="D63" s="21">
        <f>+D37+D48+D61</f>
        <v>3644939.6542999987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3679612.9153999998</v>
      </c>
      <c r="D65" s="24">
        <v>5014498.5389999999</v>
      </c>
    </row>
    <row r="66" spans="2:4" s="2" customFormat="1" ht="14.45" customHeight="1" x14ac:dyDescent="0.2">
      <c r="B66" s="26" t="s">
        <v>50</v>
      </c>
      <c r="C66" s="7">
        <f>+C63+C65</f>
        <v>6873268.0765000014</v>
      </c>
      <c r="D66" s="24">
        <f>+D63+D65</f>
        <v>8659438.1932999976</v>
      </c>
    </row>
    <row r="67" spans="2:4" s="2" customFormat="1" ht="14.45" customHeight="1" x14ac:dyDescent="0.2">
      <c r="B67" s="22"/>
      <c r="C67" s="30"/>
      <c r="D67" s="31"/>
    </row>
    <row r="69" spans="2:4" ht="14.45" customHeight="1" x14ac:dyDescent="0.2">
      <c r="B69" s="32" t="s">
        <v>52</v>
      </c>
    </row>
    <row r="70" spans="2:4" ht="14.45" customHeight="1" x14ac:dyDescent="0.2">
      <c r="B70" s="32" t="s">
        <v>51</v>
      </c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2021-05-25T17:09:06Z</cp:lastPrinted>
  <dcterms:created xsi:type="dcterms:W3CDTF">2020-04-30T16:13:32Z</dcterms:created>
  <dcterms:modified xsi:type="dcterms:W3CDTF">2021-08-17T17:39:29Z</dcterms:modified>
</cp:coreProperties>
</file>