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435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20" i="1"/>
  <c r="D20" i="1" l="1"/>
  <c r="D56" i="1" l="1"/>
  <c r="C51" i="1"/>
  <c r="C61" i="1" s="1"/>
  <c r="D51" i="1"/>
  <c r="D44" i="1"/>
  <c r="C44" i="1"/>
  <c r="D40" i="1"/>
  <c r="C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<sst xmlns="http://schemas.openxmlformats.org/spreadsheetml/2006/main" count="62" uniqueCount="54">
  <si>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</si>
  <si>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</si>
  <si>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</si>
  <si>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</si>
  <si>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</si>
  <si>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</si>
  <si>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</si>
  <si>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</si>
  <si>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</si>
  <si>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</si>
  <si>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</si>
  <si>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</si>
  <si>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</si>
  <si>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</si>
  <si>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</si>
  <si>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</si>
  <si>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</si>
  <si>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</si>
  <si>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</si>
  <si>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</si>
  <si>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</si>
  <si>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</si>
  <si>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</si>
  <si>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</si>
  <si>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</si>
  <si>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</si>
  <si>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</si>
  <si>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</si>
  <si>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</si>
  <si>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</si>
  <si>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</si>
  <si>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</si>
  <si>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</si>
  <si>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</si>
  <si>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</si>
  <si>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</si>
  <si>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</si>
  <si>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</si>
  <si>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</si>
  <si>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</si>
  <si>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</si>
  <si>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</si>
  <si>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</si>
  <si>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</si>
  <si>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</si>
  <si>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</si>
  <si>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</si>
  <si>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</si>
  <si>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</si>
  <si>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</si>
  <si>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</si>
  <si>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Del 01 de enero al 31 de marzo del 2021</t>
  </si>
  <si>
    <t>La información del año anterior corresponde al trimestre con datos actualizados del mismo.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</si>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</sst>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topLeftCell="A46" zoomScaleNormal="100" zoomScaleSheetLayoutView="100" workbookViewId="0">
      <selection activeCell="K64" sqref="K64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51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2021</v>
      </c>
      <c r="D6" s="11">
        <v>2020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25688649.468600001</v>
      </c>
      <c r="D9" s="16">
        <f>SUM(D10:D19)</f>
        <v>26277225.429900002</v>
      </c>
    </row>
    <row r="10" spans="2:4" s="2" customFormat="1" ht="14.45" customHeight="1" x14ac:dyDescent="0.2">
      <c r="B10" s="17" t="s">
        <v>6</v>
      </c>
      <c r="C10" s="3">
        <v>2932555.6493000002</v>
      </c>
      <c r="D10" s="18">
        <v>2951651.7823999999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2504824.5109000001</v>
      </c>
      <c r="D13" s="18">
        <v>2315424.7514</v>
      </c>
    </row>
    <row r="14" spans="2:4" s="2" customFormat="1" ht="14.45" customHeight="1" x14ac:dyDescent="0.2">
      <c r="B14" s="17" t="s">
        <v>10</v>
      </c>
      <c r="C14" s="3">
        <v>38037.696400000001</v>
      </c>
      <c r="D14" s="18">
        <v>55985.019500000002</v>
      </c>
    </row>
    <row r="15" spans="2:4" s="2" customFormat="1" ht="14.45" customHeight="1" x14ac:dyDescent="0.2">
      <c r="B15" s="17" t="s">
        <v>11</v>
      </c>
      <c r="C15" s="3">
        <v>1131623.9003999999</v>
      </c>
      <c r="D15" s="18">
        <v>1015309.3437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19043364.120900001</v>
      </c>
      <c r="D17" s="18">
        <v>19812038.1855</v>
      </c>
    </row>
    <row r="18" spans="2:4" s="2" customFormat="1" ht="14.45" customHeight="1" x14ac:dyDescent="0.2">
      <c r="B18" s="17" t="s">
        <v>14</v>
      </c>
      <c r="C18" s="3">
        <v>0</v>
      </c>
      <c r="D18" s="18">
        <v>52279.8</v>
      </c>
    </row>
    <row r="19" spans="2:4" s="2" customFormat="1" ht="14.45" customHeight="1" x14ac:dyDescent="0.2">
      <c r="B19" s="17" t="s">
        <v>15</v>
      </c>
      <c r="C19" s="3">
        <v>38243.590700000001</v>
      </c>
      <c r="D19" s="18">
        <v>74536.547399999996</v>
      </c>
    </row>
    <row r="20" spans="2:4" s="2" customFormat="1" ht="14.45" customHeight="1" x14ac:dyDescent="0.2">
      <c r="B20" s="15" t="s">
        <v>16</v>
      </c>
      <c r="C20" s="4">
        <f>SUM(C21:C36)</f>
        <v>22829125.364799999</v>
      </c>
      <c r="D20" s="16">
        <f>SUM(D21:D36)</f>
        <v>24902394.889000002</v>
      </c>
    </row>
    <row r="21" spans="2:4" s="2" customFormat="1" ht="14.45" customHeight="1" x14ac:dyDescent="0.2">
      <c r="B21" s="19" t="s">
        <v>17</v>
      </c>
      <c r="C21" s="3">
        <v>4263352.8075000001</v>
      </c>
      <c r="D21" s="18">
        <v>4445980.6873000003</v>
      </c>
    </row>
    <row r="22" spans="2:4" s="2" customFormat="1" ht="14.45" customHeight="1" x14ac:dyDescent="0.2">
      <c r="B22" s="19" t="s">
        <v>18</v>
      </c>
      <c r="C22" s="3">
        <v>154998.01689999999</v>
      </c>
      <c r="D22" s="18">
        <v>165636.11259999999</v>
      </c>
    </row>
    <row r="23" spans="2:4" s="2" customFormat="1" ht="14.45" customHeight="1" x14ac:dyDescent="0.2">
      <c r="B23" s="19" t="s">
        <v>19</v>
      </c>
      <c r="C23" s="3">
        <v>484007.40389999998</v>
      </c>
      <c r="D23" s="18">
        <v>548535.19220000005</v>
      </c>
    </row>
    <row r="24" spans="2:4" s="2" customFormat="1" ht="14.45" customHeight="1" x14ac:dyDescent="0.2">
      <c r="B24" s="19" t="s">
        <v>20</v>
      </c>
      <c r="C24" s="3">
        <v>6572861.1971000005</v>
      </c>
      <c r="D24" s="18">
        <v>6738822.0992999999</v>
      </c>
    </row>
    <row r="25" spans="2:4" s="2" customFormat="1" ht="14.45" customHeight="1" x14ac:dyDescent="0.2">
      <c r="B25" s="19" t="s">
        <v>21</v>
      </c>
      <c r="C25" s="3">
        <v>1413535.9532999999</v>
      </c>
      <c r="D25" s="18">
        <v>1480576.0349000001</v>
      </c>
    </row>
    <row r="26" spans="2:4" s="2" customFormat="1" ht="14.45" customHeight="1" x14ac:dyDescent="0.2">
      <c r="B26" s="19" t="s">
        <v>22</v>
      </c>
      <c r="C26" s="3">
        <v>0</v>
      </c>
      <c r="D26" s="18">
        <v>0</v>
      </c>
    </row>
    <row r="27" spans="2:4" s="2" customFormat="1" ht="14.45" customHeight="1" x14ac:dyDescent="0.2">
      <c r="B27" s="19" t="s">
        <v>23</v>
      </c>
      <c r="C27" s="3">
        <v>73856.754199999996</v>
      </c>
      <c r="D27" s="18">
        <v>151283.5085</v>
      </c>
    </row>
    <row r="28" spans="2:4" s="2" customFormat="1" ht="14.45" customHeight="1" x14ac:dyDescent="0.2">
      <c r="B28" s="19" t="s">
        <v>24</v>
      </c>
      <c r="C28" s="3">
        <v>486403.05180000002</v>
      </c>
      <c r="D28" s="18">
        <v>1069115.9517999999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1902.3590999999999</v>
      </c>
      <c r="D31" s="18">
        <v>527.30889999999999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2255872.0951999999</v>
      </c>
      <c r="D33" s="18">
        <v>2347390.7094000001</v>
      </c>
    </row>
    <row r="34" spans="2:4" s="2" customFormat="1" ht="14.45" customHeight="1" x14ac:dyDescent="0.2">
      <c r="B34" s="19" t="s">
        <v>30</v>
      </c>
      <c r="C34" s="3">
        <v>4455882.3424000004</v>
      </c>
      <c r="D34" s="18">
        <v>4668896.2231000001</v>
      </c>
    </row>
    <row r="35" spans="2:4" s="2" customFormat="1" ht="14.45" customHeight="1" x14ac:dyDescent="0.2">
      <c r="B35" s="19" t="s">
        <v>31</v>
      </c>
      <c r="C35" s="3">
        <v>1516217.1070999999</v>
      </c>
      <c r="D35" s="18">
        <v>1930426.2228000001</v>
      </c>
    </row>
    <row r="36" spans="2:4" s="2" customFormat="1" ht="14.45" customHeight="1" x14ac:dyDescent="0.2">
      <c r="B36" s="19" t="s">
        <v>32</v>
      </c>
      <c r="C36" s="3">
        <v>1150236.2763</v>
      </c>
      <c r="D36" s="18">
        <v>1355204.8382000001</v>
      </c>
    </row>
    <row r="37" spans="2:4" s="2" customFormat="1" ht="14.45" customHeight="1" x14ac:dyDescent="0.2">
      <c r="B37" s="20" t="s">
        <v>33</v>
      </c>
      <c r="C37" s="6">
        <f>C9-C20</f>
        <v>2859524.1038000025</v>
      </c>
      <c r="D37" s="21">
        <f>D9-D20</f>
        <v>1374830.5408999994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251307.8315</v>
      </c>
      <c r="D40" s="16">
        <f>SUM(D41:D43)</f>
        <v>220502.00059999997</v>
      </c>
    </row>
    <row r="41" spans="2:4" s="2" customFormat="1" ht="14.45" customHeight="1" x14ac:dyDescent="0.2">
      <c r="B41" s="17" t="s">
        <v>35</v>
      </c>
      <c r="C41" s="3">
        <v>0</v>
      </c>
      <c r="D41" s="18">
        <v>3505.9470000000001</v>
      </c>
    </row>
    <row r="42" spans="2:4" s="2" customFormat="1" ht="14.45" customHeight="1" x14ac:dyDescent="0.2">
      <c r="B42" s="17" t="s">
        <v>36</v>
      </c>
      <c r="C42" s="3">
        <v>0</v>
      </c>
      <c r="D42" s="18">
        <v>32505.583299999998</v>
      </c>
    </row>
    <row r="43" spans="2:4" s="2" customFormat="1" ht="14.45" customHeight="1" x14ac:dyDescent="0.2">
      <c r="B43" s="17" t="s">
        <v>37</v>
      </c>
      <c r="C43" s="3">
        <v>251307.8315</v>
      </c>
      <c r="D43" s="18">
        <v>184490.47029999999</v>
      </c>
    </row>
    <row r="44" spans="2:4" s="2" customFormat="1" ht="14.45" customHeight="1" x14ac:dyDescent="0.2">
      <c r="B44" s="15" t="s">
        <v>16</v>
      </c>
      <c r="C44" s="4">
        <f>SUM(C45:C47)</f>
        <v>263887.38679999998</v>
      </c>
      <c r="D44" s="16">
        <f>SUM(D45:D47)</f>
        <v>156243.3315</v>
      </c>
    </row>
    <row r="45" spans="2:4" s="2" customFormat="1" ht="14.45" customHeight="1" x14ac:dyDescent="0.2">
      <c r="B45" s="17" t="s">
        <v>35</v>
      </c>
      <c r="C45" s="3">
        <v>107641.4028</v>
      </c>
      <c r="D45" s="18">
        <v>69406.402100000007</v>
      </c>
    </row>
    <row r="46" spans="2:4" s="2" customFormat="1" ht="14.45" customHeight="1" x14ac:dyDescent="0.2">
      <c r="B46" s="17" t="s">
        <v>36</v>
      </c>
      <c r="C46" s="3">
        <v>98088.347200000004</v>
      </c>
      <c r="D46" s="18">
        <v>79707.551600000006</v>
      </c>
    </row>
    <row r="47" spans="2:4" s="2" customFormat="1" ht="14.45" customHeight="1" x14ac:dyDescent="0.2">
      <c r="B47" s="17" t="s">
        <v>38</v>
      </c>
      <c r="C47" s="3">
        <v>58157.6368</v>
      </c>
      <c r="D47" s="18">
        <v>7129.3778000000002</v>
      </c>
    </row>
    <row r="48" spans="2:4" s="2" customFormat="1" ht="14.45" customHeight="1" x14ac:dyDescent="0.2">
      <c r="B48" s="20" t="s">
        <v>39</v>
      </c>
      <c r="C48" s="7">
        <f>C40-C44</f>
        <v>-12579.555299999978</v>
      </c>
      <c r="D48" s="24">
        <f>D40-D44</f>
        <v>64258.66909999997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5323938.8679</v>
      </c>
      <c r="D51" s="16">
        <f>D52+D55</f>
        <v>2707215.1871999996</v>
      </c>
    </row>
    <row r="52" spans="2:4" s="2" customFormat="1" ht="14.45" customHeight="1" x14ac:dyDescent="0.2">
      <c r="B52" s="17" t="s">
        <v>41</v>
      </c>
      <c r="C52" s="3">
        <v>0</v>
      </c>
      <c r="D52" s="18">
        <v>1260357.4938999999</v>
      </c>
    </row>
    <row r="53" spans="2:4" s="2" customFormat="1" ht="14.45" customHeight="1" x14ac:dyDescent="0.2">
      <c r="B53" s="25" t="s">
        <v>42</v>
      </c>
      <c r="C53" s="3">
        <v>0</v>
      </c>
      <c r="D53" s="18">
        <v>1260357.4938999999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5323938.8679</v>
      </c>
      <c r="D55" s="18">
        <v>1446857.6932999999</v>
      </c>
    </row>
    <row r="56" spans="2:4" s="2" customFormat="1" ht="14.45" customHeight="1" x14ac:dyDescent="0.2">
      <c r="B56" s="15" t="s">
        <v>16</v>
      </c>
      <c r="C56" s="4">
        <f>C57+C60</f>
        <v>4887314.4495000001</v>
      </c>
      <c r="D56" s="16">
        <f>D57+D60</f>
        <v>1833506.2397</v>
      </c>
    </row>
    <row r="57" spans="2:4" s="2" customFormat="1" ht="14.45" customHeight="1" x14ac:dyDescent="0.2">
      <c r="B57" s="17" t="s">
        <v>45</v>
      </c>
      <c r="C57" s="3">
        <v>2594173.8267000001</v>
      </c>
      <c r="D57" s="18">
        <v>750833.33330000006</v>
      </c>
    </row>
    <row r="58" spans="2:4" s="2" customFormat="1" ht="14.45" customHeight="1" x14ac:dyDescent="0.2">
      <c r="B58" s="25" t="s">
        <v>42</v>
      </c>
      <c r="C58" s="3">
        <v>2594173.8267000001</v>
      </c>
      <c r="D58" s="18">
        <v>750833.33330000006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2293140.6228</v>
      </c>
      <c r="D60" s="18">
        <v>1082672.9064</v>
      </c>
    </row>
    <row r="61" spans="2:4" s="2" customFormat="1" ht="14.45" customHeight="1" x14ac:dyDescent="0.2">
      <c r="B61" s="20" t="s">
        <v>47</v>
      </c>
      <c r="C61" s="7">
        <f>C51-C56</f>
        <v>436624.41839999985</v>
      </c>
      <c r="D61" s="24">
        <f>D51-D56</f>
        <v>873708.94749999954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3283568.9669000022</v>
      </c>
      <c r="D63" s="21">
        <f>+D37+D48+D61</f>
        <v>2312798.1574999988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3679612.9153999998</v>
      </c>
      <c r="D65" s="24">
        <v>5014498.5389999999</v>
      </c>
    </row>
    <row r="66" spans="2:4" s="2" customFormat="1" ht="14.45" customHeight="1" x14ac:dyDescent="0.2">
      <c r="B66" s="26" t="s">
        <v>50</v>
      </c>
      <c r="C66" s="7">
        <f>+C63+C65</f>
        <v>6963181.8823000025</v>
      </c>
      <c r="D66" s="24">
        <f>+D63+D65</f>
        <v>7327296.6964999987</v>
      </c>
    </row>
    <row r="67" spans="2:4" s="2" customFormat="1" ht="14.45" customHeight="1" x14ac:dyDescent="0.2">
      <c r="B67" s="22"/>
      <c r="C67" s="30"/>
      <c r="D67" s="31"/>
    </row>
    <row r="69" spans="2:4" ht="14.45" customHeight="1" x14ac:dyDescent="0.2">
      <c r="B69" s="32" t="s">
        <v>53</v>
      </c>
    </row>
    <row r="70" spans="2:4" ht="14.45" customHeight="1" x14ac:dyDescent="0.2">
      <c r="B70" s="32" t="s">
        <v>52</v>
      </c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Victor Manuel Nuñez Garza</cp:lastModifiedBy>
  <cp:lastPrinted>2021-05-25T17:09:06Z</cp:lastPrinted>
  <dcterms:created xsi:type="dcterms:W3CDTF">2020-04-30T16:13:32Z</dcterms:created>
  <dcterms:modified xsi:type="dcterms:W3CDTF">2021-05-25T17:09:28Z</dcterms:modified>
</cp:coreProperties>
</file>