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Trimestral\3 Trimestre\Reportes IMCO 3 Trimestre\Reportes Validados\"/>
    </mc:Choice>
  </mc:AlternateContent>
  <bookViews>
    <workbookView xWindow="0" yWindow="0" windowWidth="15645" windowHeight="7620"/>
  </bookViews>
  <sheets>
    <sheet name="I.5 ESFE" sheetId="1" r:id="rId1"/>
  </sheets>
  <definedNames>
    <definedName name="_xlnm.Print_Area" localSheetId="0">'I.5 ESFE'!$B$2:$D$67</definedName>
    <definedName name="_xlnm.Print_Titles" localSheetId="0">'I.5 ESFE'!$2:$7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  <c r="C66" i="1"/>
  <c r="C56" i="1" l="1"/>
  <c r="C20" i="1"/>
  <c r="D20" i="1" l="1"/>
  <c r="D56" i="1" l="1"/>
  <c r="C51" i="1"/>
  <c r="C61" i="1" s="1"/>
  <c r="D51" i="1"/>
  <c r="D44" i="1"/>
  <c r="C44" i="1"/>
  <c r="D40" i="1"/>
  <c r="C40" i="1"/>
  <c r="D9" i="1"/>
  <c r="D37" i="1" s="1"/>
  <c r="C9" i="1"/>
  <c r="C37" i="1" s="1"/>
  <c r="D61" i="1" l="1"/>
  <c r="D48" i="1"/>
  <c r="C48" i="1"/>
  <c r="D63" i="1" l="1"/>
  <c r="C63" i="1"/>
</calcChain>
</file>

<file path=xl/sharedStrings.xml><?xml version="1.0" encoding="utf-8"?>
<sst xmlns="http://schemas.openxmlformats.org/spreadsheetml/2006/main" count="60" uniqueCount="52">
  <si>
    <t>GOBIERNO DEL ESTADO DE NUEVO LEÓN</t>
  </si>
  <si>
    <t>Estado de Flujos de Efectivo</t>
  </si>
  <si>
    <t>En miles de pesos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</si>
  <si>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</si>
  <si>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</si>
  <si>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</si>
  <si>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</si>
  <si>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</si>
  <si>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</si>
  <si>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</si>
  <si>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</si>
  <si>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</si>
  <si>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</si>
  <si>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</si>
  <si>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</si>
  <si>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</si>
  <si>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</si>
  <si>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</si>
  <si>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</si>
  <si>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</si>
  <si>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</si>
  <si>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</si>
  <si>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</si>
  <si>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</si>
  <si>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</si>
  <si>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</si>
  <si>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</si>
  <si>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</si>
  <si>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</si>
  <si>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</si>
  <si>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</si>
  <si>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</si>
  <si>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</si>
  <si>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</si>
  <si>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</si>
  <si>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</si>
  <si>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</si>
  <si>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</si>
  <si>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</si>
  <si>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</si>
  <si>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</si>
  <si>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</si>
  <si>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</si>
  <si>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</si>
  <si>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</si>
  <si>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</si>
  <si>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</si>
  <si>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</si>
  <si>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</si>
  <si>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</si>
  <si>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</si>
  <si>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Del 01 de enero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</si>
</sst>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6" fillId="0" borderId="0" xfId="0" applyFont="1"/>
    <xf numFmtId="164" fontId="6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justify" vertical="center"/>
    </xf>
    <xf numFmtId="164" fontId="7" fillId="0" borderId="0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/>
    </xf>
    <xf numFmtId="164" fontId="8" fillId="0" borderId="0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justify" vertical="center"/>
    </xf>
    <xf numFmtId="0" fontId="5" fillId="0" borderId="6" xfId="0" applyFont="1" applyFill="1" applyBorder="1" applyAlignment="1">
      <alignment horizontal="left" vertical="center" indent="1"/>
    </xf>
    <xf numFmtId="164" fontId="5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2"/>
    </xf>
    <xf numFmtId="164" fontId="6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wrapText="1" indent="2"/>
    </xf>
    <xf numFmtId="0" fontId="7" fillId="0" borderId="6" xfId="0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horizontal="right" vertical="center"/>
    </xf>
    <xf numFmtId="164" fontId="7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3"/>
    </xf>
    <xf numFmtId="0" fontId="7" fillId="0" borderId="6" xfId="0" applyFont="1" applyFill="1" applyBorder="1" applyAlignment="1">
      <alignment vertical="center" wrapText="1"/>
    </xf>
    <xf numFmtId="164" fontId="8" fillId="0" borderId="7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15240</xdr:rowOff>
    </xdr:from>
    <xdr:to>
      <xdr:col>3</xdr:col>
      <xdr:colOff>1135800</xdr:colOff>
      <xdr:row>4</xdr:row>
      <xdr:rowOff>150600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834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67"/>
  <sheetViews>
    <sheetView showGridLines="0" tabSelected="1" zoomScaleNormal="100" zoomScaleSheetLayoutView="100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106.285156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34" t="s">
        <v>0</v>
      </c>
      <c r="C2" s="35"/>
      <c r="D2" s="36"/>
    </row>
    <row r="3" spans="2:4" ht="14.45" customHeight="1" x14ac:dyDescent="0.2">
      <c r="B3" s="37" t="s">
        <v>1</v>
      </c>
      <c r="C3" s="38"/>
      <c r="D3" s="39"/>
    </row>
    <row r="4" spans="2:4" ht="14.45" customHeight="1" x14ac:dyDescent="0.2">
      <c r="B4" s="40" t="s">
        <v>51</v>
      </c>
      <c r="C4" s="41"/>
      <c r="D4" s="42"/>
    </row>
    <row r="5" spans="2:4" ht="14.45" customHeight="1" x14ac:dyDescent="0.2">
      <c r="B5" s="43" t="s">
        <v>2</v>
      </c>
      <c r="C5" s="44"/>
      <c r="D5" s="45"/>
    </row>
    <row r="6" spans="2:4" s="2" customFormat="1" ht="14.45" customHeight="1" x14ac:dyDescent="0.2">
      <c r="B6" s="11" t="s">
        <v>3</v>
      </c>
      <c r="C6" s="9">
        <v>2020</v>
      </c>
      <c r="D6" s="12">
        <v>2019</v>
      </c>
    </row>
    <row r="7" spans="2:4" s="2" customFormat="1" ht="14.45" customHeight="1" x14ac:dyDescent="0.2">
      <c r="B7" s="29"/>
      <c r="C7" s="30"/>
      <c r="D7" s="31"/>
    </row>
    <row r="8" spans="2:4" s="2" customFormat="1" ht="14.45" customHeight="1" x14ac:dyDescent="0.2">
      <c r="B8" s="14" t="s">
        <v>4</v>
      </c>
      <c r="C8" s="5"/>
      <c r="D8" s="15"/>
    </row>
    <row r="9" spans="2:4" s="2" customFormat="1" ht="14.45" customHeight="1" x14ac:dyDescent="0.2">
      <c r="B9" s="16" t="s">
        <v>5</v>
      </c>
      <c r="C9" s="4">
        <f>SUM(C10:C19)</f>
        <v>70485478.014899999</v>
      </c>
      <c r="D9" s="17">
        <f>SUM(D10:D19)</f>
        <v>71575680.060300007</v>
      </c>
    </row>
    <row r="10" spans="2:4" s="2" customFormat="1" ht="14.45" customHeight="1" x14ac:dyDescent="0.2">
      <c r="B10" s="18" t="s">
        <v>6</v>
      </c>
      <c r="C10" s="3">
        <v>7581016.8283000002</v>
      </c>
      <c r="D10" s="19">
        <v>7954387.7964000003</v>
      </c>
    </row>
    <row r="11" spans="2:4" s="2" customFormat="1" ht="14.45" customHeight="1" x14ac:dyDescent="0.2">
      <c r="B11" s="18" t="s">
        <v>7</v>
      </c>
      <c r="C11" s="3">
        <v>0</v>
      </c>
      <c r="D11" s="19">
        <v>0</v>
      </c>
    </row>
    <row r="12" spans="2:4" s="2" customFormat="1" ht="14.45" customHeight="1" x14ac:dyDescent="0.2">
      <c r="B12" s="18" t="s">
        <v>8</v>
      </c>
      <c r="C12" s="3">
        <v>0</v>
      </c>
      <c r="D12" s="19">
        <v>0</v>
      </c>
    </row>
    <row r="13" spans="2:4" s="2" customFormat="1" ht="14.45" customHeight="1" x14ac:dyDescent="0.2">
      <c r="B13" s="18" t="s">
        <v>9</v>
      </c>
      <c r="C13" s="3">
        <v>3626068.7307000002</v>
      </c>
      <c r="D13" s="19">
        <v>3979838.3934999998</v>
      </c>
    </row>
    <row r="14" spans="2:4" s="2" customFormat="1" ht="14.45" customHeight="1" x14ac:dyDescent="0.2">
      <c r="B14" s="18" t="s">
        <v>10</v>
      </c>
      <c r="C14" s="3">
        <v>153774.38320000001</v>
      </c>
      <c r="D14" s="19">
        <v>263590.40250000003</v>
      </c>
    </row>
    <row r="15" spans="2:4" s="2" customFormat="1" ht="14.45" customHeight="1" x14ac:dyDescent="0.2">
      <c r="B15" s="18" t="s">
        <v>11</v>
      </c>
      <c r="C15" s="3">
        <v>2136993.7075999998</v>
      </c>
      <c r="D15" s="19">
        <v>2419396.6598999999</v>
      </c>
    </row>
    <row r="16" spans="2:4" s="2" customFormat="1" ht="14.45" customHeight="1" x14ac:dyDescent="0.2">
      <c r="B16" s="18" t="s">
        <v>12</v>
      </c>
      <c r="C16" s="3">
        <v>0</v>
      </c>
      <c r="D16" s="19">
        <v>0</v>
      </c>
    </row>
    <row r="17" spans="2:4" s="2" customFormat="1" ht="14.45" customHeight="1" x14ac:dyDescent="0.2">
      <c r="B17" s="18" t="s">
        <v>13</v>
      </c>
      <c r="C17" s="3">
        <v>56768432.9463</v>
      </c>
      <c r="D17" s="19">
        <v>56562691.059600003</v>
      </c>
    </row>
    <row r="18" spans="2:4" s="2" customFormat="1" ht="14.45" customHeight="1" x14ac:dyDescent="0.2">
      <c r="B18" s="18" t="s">
        <v>14</v>
      </c>
      <c r="C18" s="3">
        <v>52279.8</v>
      </c>
      <c r="D18" s="19">
        <v>306329.18300000002</v>
      </c>
    </row>
    <row r="19" spans="2:4" s="2" customFormat="1" ht="14.45" customHeight="1" x14ac:dyDescent="0.2">
      <c r="B19" s="18" t="s">
        <v>15</v>
      </c>
      <c r="C19" s="3">
        <v>166911.6188</v>
      </c>
      <c r="D19" s="19">
        <v>89446.565400000007</v>
      </c>
    </row>
    <row r="20" spans="2:4" s="2" customFormat="1" ht="14.45" customHeight="1" x14ac:dyDescent="0.2">
      <c r="B20" s="16" t="s">
        <v>16</v>
      </c>
      <c r="C20" s="4">
        <f>SUM(C21:C36)</f>
        <v>72303884.420699999</v>
      </c>
      <c r="D20" s="17">
        <f>SUM(D21:D36)</f>
        <v>69466897.331799999</v>
      </c>
    </row>
    <row r="21" spans="2:4" s="2" customFormat="1" ht="14.45" customHeight="1" x14ac:dyDescent="0.2">
      <c r="B21" s="20" t="s">
        <v>17</v>
      </c>
      <c r="C21" s="3">
        <v>11451119.981899999</v>
      </c>
      <c r="D21" s="19">
        <v>10472860.6953</v>
      </c>
    </row>
    <row r="22" spans="2:4" s="2" customFormat="1" ht="14.45" customHeight="1" x14ac:dyDescent="0.2">
      <c r="B22" s="20" t="s">
        <v>18</v>
      </c>
      <c r="C22" s="3">
        <v>743787.27529999998</v>
      </c>
      <c r="D22" s="19">
        <v>402084.25829999999</v>
      </c>
    </row>
    <row r="23" spans="2:4" s="2" customFormat="1" ht="14.45" customHeight="1" x14ac:dyDescent="0.2">
      <c r="B23" s="20" t="s">
        <v>19</v>
      </c>
      <c r="C23" s="3">
        <v>2158535.227</v>
      </c>
      <c r="D23" s="19">
        <v>1958921.7113000001</v>
      </c>
    </row>
    <row r="24" spans="2:4" s="2" customFormat="1" ht="14.45" customHeight="1" x14ac:dyDescent="0.2">
      <c r="B24" s="20" t="s">
        <v>20</v>
      </c>
      <c r="C24" s="3">
        <v>16474640.267000001</v>
      </c>
      <c r="D24" s="19">
        <v>15750926.192</v>
      </c>
    </row>
    <row r="25" spans="2:4" s="2" customFormat="1" ht="14.45" customHeight="1" x14ac:dyDescent="0.2">
      <c r="B25" s="20" t="s">
        <v>21</v>
      </c>
      <c r="C25" s="3">
        <v>4269728.8213</v>
      </c>
      <c r="D25" s="19">
        <v>4011125.9840000002</v>
      </c>
    </row>
    <row r="26" spans="2:4" s="2" customFormat="1" ht="14.45" customHeight="1" x14ac:dyDescent="0.2">
      <c r="B26" s="20" t="s">
        <v>22</v>
      </c>
      <c r="C26" s="3">
        <v>101743.3</v>
      </c>
      <c r="D26" s="19">
        <v>45396.078000000001</v>
      </c>
    </row>
    <row r="27" spans="2:4" s="2" customFormat="1" ht="14.45" customHeight="1" x14ac:dyDescent="0.2">
      <c r="B27" s="20" t="s">
        <v>23</v>
      </c>
      <c r="C27" s="3">
        <v>718713.69709999999</v>
      </c>
      <c r="D27" s="19">
        <v>639120.13650000002</v>
      </c>
    </row>
    <row r="28" spans="2:4" s="2" customFormat="1" ht="14.45" customHeight="1" x14ac:dyDescent="0.2">
      <c r="B28" s="20" t="s">
        <v>24</v>
      </c>
      <c r="C28" s="3">
        <v>1855542.0375999999</v>
      </c>
      <c r="D28" s="19">
        <v>2143005.4997999999</v>
      </c>
    </row>
    <row r="29" spans="2:4" s="2" customFormat="1" ht="14.45" customHeight="1" x14ac:dyDescent="0.2">
      <c r="B29" s="20" t="s">
        <v>25</v>
      </c>
      <c r="C29" s="3">
        <v>0</v>
      </c>
      <c r="D29" s="19">
        <v>0</v>
      </c>
    </row>
    <row r="30" spans="2:4" s="2" customFormat="1" ht="14.45" customHeight="1" x14ac:dyDescent="0.2">
      <c r="B30" s="20" t="s">
        <v>26</v>
      </c>
      <c r="C30" s="3">
        <v>0</v>
      </c>
      <c r="D30" s="19">
        <v>0</v>
      </c>
    </row>
    <row r="31" spans="2:4" s="2" customFormat="1" ht="14.45" customHeight="1" x14ac:dyDescent="0.2">
      <c r="B31" s="20" t="s">
        <v>27</v>
      </c>
      <c r="C31" s="3">
        <v>1394.6937</v>
      </c>
      <c r="D31" s="19">
        <v>321.7319</v>
      </c>
    </row>
    <row r="32" spans="2:4" s="2" customFormat="1" ht="14.45" customHeight="1" x14ac:dyDescent="0.2">
      <c r="B32" s="20" t="s">
        <v>28</v>
      </c>
      <c r="C32" s="3">
        <v>0</v>
      </c>
      <c r="D32" s="19">
        <v>5000</v>
      </c>
    </row>
    <row r="33" spans="2:4" s="2" customFormat="1" ht="14.45" customHeight="1" x14ac:dyDescent="0.2">
      <c r="B33" s="20" t="s">
        <v>29</v>
      </c>
      <c r="C33" s="3">
        <v>7652521.8024000004</v>
      </c>
      <c r="D33" s="19">
        <v>7095553.0102000004</v>
      </c>
    </row>
    <row r="34" spans="2:4" s="2" customFormat="1" ht="14.45" customHeight="1" x14ac:dyDescent="0.2">
      <c r="B34" s="20" t="s">
        <v>30</v>
      </c>
      <c r="C34" s="3">
        <v>17314004.816399999</v>
      </c>
      <c r="D34" s="19">
        <v>15808180.4542</v>
      </c>
    </row>
    <row r="35" spans="2:4" s="2" customFormat="1" ht="14.45" customHeight="1" x14ac:dyDescent="0.2">
      <c r="B35" s="20" t="s">
        <v>31</v>
      </c>
      <c r="C35" s="3">
        <v>5705668.6525999997</v>
      </c>
      <c r="D35" s="19">
        <v>6689627.7222999996</v>
      </c>
    </row>
    <row r="36" spans="2:4" s="2" customFormat="1" ht="14.45" customHeight="1" x14ac:dyDescent="0.2">
      <c r="B36" s="20" t="s">
        <v>32</v>
      </c>
      <c r="C36" s="3">
        <v>3856483.8484</v>
      </c>
      <c r="D36" s="19">
        <v>4444773.858</v>
      </c>
    </row>
    <row r="37" spans="2:4" s="2" customFormat="1" ht="14.45" customHeight="1" x14ac:dyDescent="0.2">
      <c r="B37" s="21" t="s">
        <v>33</v>
      </c>
      <c r="C37" s="6">
        <f>C9-C20</f>
        <v>-1818406.4057999998</v>
      </c>
      <c r="D37" s="22">
        <f>D9-D20</f>
        <v>2108782.7285000086</v>
      </c>
    </row>
    <row r="38" spans="2:4" s="2" customFormat="1" ht="14.45" customHeight="1" x14ac:dyDescent="0.2">
      <c r="B38" s="23"/>
      <c r="C38" s="10"/>
      <c r="D38" s="24"/>
    </row>
    <row r="39" spans="2:4" s="2" customFormat="1" ht="14.45" customHeight="1" x14ac:dyDescent="0.2">
      <c r="B39" s="14" t="s">
        <v>34</v>
      </c>
      <c r="C39" s="3"/>
      <c r="D39" s="19"/>
    </row>
    <row r="40" spans="2:4" s="2" customFormat="1" ht="14.45" customHeight="1" x14ac:dyDescent="0.2">
      <c r="B40" s="16" t="s">
        <v>5</v>
      </c>
      <c r="C40" s="4">
        <f>SUM(C41:C43)</f>
        <v>657712.92059999995</v>
      </c>
      <c r="D40" s="17">
        <f>SUM(D41:D43)</f>
        <v>2831710.9416</v>
      </c>
    </row>
    <row r="41" spans="2:4" s="2" customFormat="1" ht="14.45" customHeight="1" x14ac:dyDescent="0.2">
      <c r="B41" s="18" t="s">
        <v>35</v>
      </c>
      <c r="C41" s="3">
        <v>1749.6120000000001</v>
      </c>
      <c r="D41" s="19">
        <v>226359.68299999999</v>
      </c>
    </row>
    <row r="42" spans="2:4" s="2" customFormat="1" ht="14.45" customHeight="1" x14ac:dyDescent="0.2">
      <c r="B42" s="18" t="s">
        <v>36</v>
      </c>
      <c r="C42" s="3">
        <v>71728.789399999994</v>
      </c>
      <c r="D42" s="19">
        <v>11204.3105</v>
      </c>
    </row>
    <row r="43" spans="2:4" s="2" customFormat="1" ht="14.45" customHeight="1" x14ac:dyDescent="0.2">
      <c r="B43" s="18" t="s">
        <v>37</v>
      </c>
      <c r="C43" s="3">
        <v>584234.51919999998</v>
      </c>
      <c r="D43" s="19">
        <v>2594146.9481000002</v>
      </c>
    </row>
    <row r="44" spans="2:4" s="2" customFormat="1" ht="14.45" customHeight="1" x14ac:dyDescent="0.2">
      <c r="B44" s="16" t="s">
        <v>16</v>
      </c>
      <c r="C44" s="4">
        <f>SUM(C45:C47)</f>
        <v>811358.62459999998</v>
      </c>
      <c r="D44" s="17">
        <f>SUM(D45:D47)</f>
        <v>814611.46470000001</v>
      </c>
    </row>
    <row r="45" spans="2:4" s="2" customFormat="1" ht="14.45" customHeight="1" x14ac:dyDescent="0.2">
      <c r="B45" s="18" t="s">
        <v>35</v>
      </c>
      <c r="C45" s="3">
        <v>697915.91639999999</v>
      </c>
      <c r="D45" s="19">
        <v>395071.79009999998</v>
      </c>
    </row>
    <row r="46" spans="2:4" s="2" customFormat="1" ht="14.45" customHeight="1" x14ac:dyDescent="0.2">
      <c r="B46" s="18" t="s">
        <v>36</v>
      </c>
      <c r="C46" s="3">
        <v>103324.0104</v>
      </c>
      <c r="D46" s="19">
        <v>358682.02130000002</v>
      </c>
    </row>
    <row r="47" spans="2:4" s="2" customFormat="1" ht="14.45" customHeight="1" x14ac:dyDescent="0.2">
      <c r="B47" s="18" t="s">
        <v>38</v>
      </c>
      <c r="C47" s="3">
        <v>10118.6978</v>
      </c>
      <c r="D47" s="19">
        <v>60857.653299999998</v>
      </c>
    </row>
    <row r="48" spans="2:4" s="2" customFormat="1" ht="14.45" customHeight="1" x14ac:dyDescent="0.2">
      <c r="B48" s="21" t="s">
        <v>39</v>
      </c>
      <c r="C48" s="7">
        <f>C40-C44</f>
        <v>-153645.70400000003</v>
      </c>
      <c r="D48" s="25">
        <f>D40-D44</f>
        <v>2017099.4769000001</v>
      </c>
    </row>
    <row r="49" spans="2:4" s="2" customFormat="1" ht="14.45" customHeight="1" x14ac:dyDescent="0.2">
      <c r="B49" s="13"/>
      <c r="C49" s="3"/>
      <c r="D49" s="19"/>
    </row>
    <row r="50" spans="2:4" s="2" customFormat="1" ht="14.45" customHeight="1" x14ac:dyDescent="0.2">
      <c r="B50" s="14" t="s">
        <v>40</v>
      </c>
      <c r="C50" s="3"/>
      <c r="D50" s="19"/>
    </row>
    <row r="51" spans="2:4" s="2" customFormat="1" ht="14.45" customHeight="1" x14ac:dyDescent="0.2">
      <c r="B51" s="16" t="s">
        <v>5</v>
      </c>
      <c r="C51" s="4">
        <f>C52+C55</f>
        <v>7788038.1195999999</v>
      </c>
      <c r="D51" s="17">
        <f>D52+D55</f>
        <v>2011855.7634999999</v>
      </c>
    </row>
    <row r="52" spans="2:4" s="2" customFormat="1" ht="14.45" customHeight="1" x14ac:dyDescent="0.2">
      <c r="B52" s="18" t="s">
        <v>41</v>
      </c>
      <c r="C52" s="3">
        <v>5155838.7653999999</v>
      </c>
      <c r="D52" s="19">
        <v>954287.38370000001</v>
      </c>
    </row>
    <row r="53" spans="2:4" s="2" customFormat="1" ht="14.45" customHeight="1" x14ac:dyDescent="0.2">
      <c r="B53" s="26" t="s">
        <v>42</v>
      </c>
      <c r="C53" s="3">
        <v>5155838.7653999999</v>
      </c>
      <c r="D53" s="19">
        <v>954287.38370000001</v>
      </c>
    </row>
    <row r="54" spans="2:4" s="2" customFormat="1" ht="14.45" customHeight="1" x14ac:dyDescent="0.2">
      <c r="B54" s="26" t="s">
        <v>43</v>
      </c>
      <c r="C54" s="3">
        <v>0</v>
      </c>
      <c r="D54" s="19">
        <v>0</v>
      </c>
    </row>
    <row r="55" spans="2:4" s="2" customFormat="1" ht="14.45" customHeight="1" x14ac:dyDescent="0.2">
      <c r="B55" s="18" t="s">
        <v>44</v>
      </c>
      <c r="C55" s="3">
        <v>2632199.3541999999</v>
      </c>
      <c r="D55" s="19">
        <v>1057568.3798</v>
      </c>
    </row>
    <row r="56" spans="2:4" s="2" customFormat="1" ht="14.45" customHeight="1" x14ac:dyDescent="0.2">
      <c r="B56" s="16" t="s">
        <v>16</v>
      </c>
      <c r="C56" s="4">
        <f>C57+C60</f>
        <v>1028788.1084</v>
      </c>
      <c r="D56" s="17">
        <f>D57+D60</f>
        <v>5028230.9540999997</v>
      </c>
    </row>
    <row r="57" spans="2:4" s="2" customFormat="1" ht="14.45" customHeight="1" x14ac:dyDescent="0.2">
      <c r="B57" s="18" t="s">
        <v>45</v>
      </c>
      <c r="C57" s="3">
        <v>0</v>
      </c>
      <c r="D57" s="19">
        <v>1679230.7693</v>
      </c>
    </row>
    <row r="58" spans="2:4" s="2" customFormat="1" ht="14.45" customHeight="1" x14ac:dyDescent="0.2">
      <c r="B58" s="26" t="s">
        <v>42</v>
      </c>
      <c r="C58" s="3">
        <v>0</v>
      </c>
      <c r="D58" s="19">
        <v>1679230.7693</v>
      </c>
    </row>
    <row r="59" spans="2:4" s="2" customFormat="1" ht="14.45" customHeight="1" x14ac:dyDescent="0.2">
      <c r="B59" s="26" t="s">
        <v>43</v>
      </c>
      <c r="C59" s="3">
        <v>0</v>
      </c>
      <c r="D59" s="19">
        <v>0</v>
      </c>
    </row>
    <row r="60" spans="2:4" s="2" customFormat="1" ht="14.45" customHeight="1" x14ac:dyDescent="0.2">
      <c r="B60" s="18" t="s">
        <v>46</v>
      </c>
      <c r="C60" s="3">
        <v>1028788.1084</v>
      </c>
      <c r="D60" s="19">
        <v>3349000.1847999999</v>
      </c>
    </row>
    <row r="61" spans="2:4" s="2" customFormat="1" ht="14.45" customHeight="1" x14ac:dyDescent="0.2">
      <c r="B61" s="21" t="s">
        <v>47</v>
      </c>
      <c r="C61" s="7">
        <f>C51-C56</f>
        <v>6759250.0111999996</v>
      </c>
      <c r="D61" s="25">
        <f>D51-D56</f>
        <v>-3016375.1905999999</v>
      </c>
    </row>
    <row r="62" spans="2:4" s="2" customFormat="1" ht="14.45" customHeight="1" x14ac:dyDescent="0.2">
      <c r="B62" s="13"/>
      <c r="C62" s="3"/>
      <c r="D62" s="19"/>
    </row>
    <row r="63" spans="2:4" s="2" customFormat="1" ht="14.45" customHeight="1" x14ac:dyDescent="0.2">
      <c r="B63" s="27" t="s">
        <v>48</v>
      </c>
      <c r="C63" s="6">
        <f>+C37+C48+C61</f>
        <v>4787197.9013999999</v>
      </c>
      <c r="D63" s="22">
        <f>+D37+D48+D61</f>
        <v>1109507.0148000089</v>
      </c>
    </row>
    <row r="64" spans="2:4" s="2" customFormat="1" ht="14.45" customHeight="1" x14ac:dyDescent="0.2">
      <c r="B64" s="13"/>
      <c r="C64" s="3"/>
      <c r="D64" s="19"/>
    </row>
    <row r="65" spans="2:4" s="2" customFormat="1" ht="14.45" customHeight="1" x14ac:dyDescent="0.2">
      <c r="B65" s="21" t="s">
        <v>49</v>
      </c>
      <c r="C65" s="8">
        <v>5014498.5389999999</v>
      </c>
      <c r="D65" s="28">
        <v>6782040.9561999999</v>
      </c>
    </row>
    <row r="66" spans="2:4" s="2" customFormat="1" ht="14.45" customHeight="1" x14ac:dyDescent="0.2">
      <c r="B66" s="27" t="s">
        <v>50</v>
      </c>
      <c r="C66" s="7">
        <f>+C63+C65</f>
        <v>9801696.4404000007</v>
      </c>
      <c r="D66" s="25">
        <f>+D63+D65</f>
        <v>7891547.9710000083</v>
      </c>
    </row>
    <row r="67" spans="2:4" s="2" customFormat="1" ht="14.45" customHeight="1" x14ac:dyDescent="0.2">
      <c r="B67" s="23"/>
      <c r="C67" s="32"/>
      <c r="D67" s="33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scale="95" fitToHeight="0" orientation="landscape" horizontalDpi="4294967295" verticalDpi="4294967295" r:id="rId1"/>
  <headerFooter>
    <oddFooter>&amp;L&amp;"Arial,Normal"&amp;8Nota: La información del año anterior corresponde al trimestre con datos actualizados del mismo.</oddFooter>
  </headerFooter>
  <rowBreaks count="1" manualBreakCount="1">
    <brk id="38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I.5 ESFE</vt:lpstr>
      <vt:lpstr>'I.5 ESFE'!Área_de_impresión</vt:lpstr>
      <vt:lpstr>'I.5 ESFE'!Títulos_a_imprimir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Lucero Gonzalez Moreno</cp:lastModifiedBy>
  <cp:lastPrinted>2020-08-21T19:46:08Z</cp:lastPrinted>
  <dcterms:created xsi:type="dcterms:W3CDTF">2020-04-30T16:13:32Z</dcterms:created>
  <dcterms:modified xsi:type="dcterms:W3CDTF">2020-11-12T17:34:44Z</dcterms:modified>
</cp:coreProperties>
</file>