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Trimestral\2 Trimestre\Reportes IMCO 2 Trimestre\Reportes IMCO Validados\"/>
    </mc:Choice>
  </mc:AlternateContent>
  <bookViews>
    <workbookView xWindow="0" yWindow="0" windowWidth="28800" windowHeight="11835"/>
  </bookViews>
  <sheets>
    <sheet name="I.5 ESFE" sheetId="1" r:id="rId1"/>
  </sheets>
  <definedNames>
    <definedName name="_xlnm.Print_Area" localSheetId="0">'I.5 ESFE'!$B$2:$D$67</definedName>
    <definedName name="_xlnm.Print_Titles" localSheetId="0">'I.5 ESFE'!$2:$7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C20" i="1"/>
  <c r="D20" i="1" l="1"/>
  <c r="D56" i="1" l="1"/>
  <c r="C51" i="1"/>
  <c r="C61" i="1" s="1"/>
  <c r="D51" i="1"/>
  <c r="D44" i="1"/>
  <c r="C44" i="1"/>
  <c r="D40" i="1"/>
  <c r="C40" i="1"/>
  <c r="D9" i="1"/>
  <c r="D37" i="1" s="1"/>
  <c r="C9" i="1"/>
  <c r="C37" i="1" s="1"/>
  <c r="D61" i="1" l="1"/>
  <c r="D63" i="1" s="1"/>
  <c r="D48" i="1"/>
  <c r="C48" i="1"/>
  <c r="C63" i="1" l="1"/>
</calcChain>
</file>

<file path=xl/sharedStrings.xml><?xml version="1.0" encoding="utf-8"?>
<sst xmlns="http://schemas.openxmlformats.org/spreadsheetml/2006/main" count="60" uniqueCount="52">
  <si>
    <t>GOBIERNO DEL ESTADO DE NUEVO LEÓN</t>
  </si>
  <si>
    <t>Estado de Flujos de Efectivo</t>
  </si>
  <si>
    <t>En miles de pesos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</si>
  <si>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</si>
  <si>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</si>
  <si>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</si>
  <si>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</si>
  <si>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</si>
  <si>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</si>
  <si>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</si>
  <si>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</si>
  <si>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</si>
  <si>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</si>
  <si>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</si>
  <si>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</si>
  <si>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</si>
  <si>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</si>
  <si>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</si>
  <si>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</si>
  <si>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</si>
  <si>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</si>
  <si>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</si>
  <si>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</si>
  <si>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</si>
  <si>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</si>
  <si>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</si>
  <si>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</si>
  <si>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</si>
  <si>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</si>
  <si>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</si>
  <si>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</si>
  <si>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</si>
  <si>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</si>
  <si>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</si>
  <si>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</si>
  <si>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</si>
  <si>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</si>
  <si>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</si>
  <si>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</si>
  <si>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</si>
  <si>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</si>
  <si>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</si>
  <si>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</si>
  <si>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</si>
  <si>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</si>
  <si>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</si>
  <si>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</si>
  <si>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</si>
  <si>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</si>
  <si>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</si>
  <si>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</si>
  <si>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Del 01 de enero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</si>
</sst>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6" fillId="0" borderId="0" xfId="0" applyFont="1"/>
    <xf numFmtId="164" fontId="6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justify" vertical="center"/>
    </xf>
    <xf numFmtId="164" fontId="7" fillId="0" borderId="0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/>
    </xf>
    <xf numFmtId="164" fontId="8" fillId="0" borderId="0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justify" vertical="center"/>
    </xf>
    <xf numFmtId="0" fontId="5" fillId="0" borderId="6" xfId="0" applyFont="1" applyFill="1" applyBorder="1" applyAlignment="1">
      <alignment horizontal="left" vertical="center" indent="1"/>
    </xf>
    <xf numFmtId="164" fontId="5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2"/>
    </xf>
    <xf numFmtId="164" fontId="6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wrapText="1" indent="2"/>
    </xf>
    <xf numFmtId="0" fontId="7" fillId="0" borderId="6" xfId="0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horizontal="right" vertical="center"/>
    </xf>
    <xf numFmtId="164" fontId="7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3"/>
    </xf>
    <xf numFmtId="0" fontId="7" fillId="0" borderId="6" xfId="0" applyFont="1" applyFill="1" applyBorder="1" applyAlignment="1">
      <alignment vertical="center" wrapText="1"/>
    </xf>
    <xf numFmtId="164" fontId="8" fillId="0" borderId="7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15240</xdr:rowOff>
    </xdr:from>
    <xdr:to>
      <xdr:col>3</xdr:col>
      <xdr:colOff>1135800</xdr:colOff>
      <xdr:row>4</xdr:row>
      <xdr:rowOff>150600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834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67"/>
  <sheetViews>
    <sheetView showGridLines="0" tabSelected="1" zoomScaleNormal="100" zoomScaleSheetLayoutView="100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106.285156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13" t="s">
        <v>0</v>
      </c>
      <c r="C2" s="14"/>
      <c r="D2" s="15"/>
    </row>
    <row r="3" spans="2:4" ht="14.45" customHeight="1" x14ac:dyDescent="0.2">
      <c r="B3" s="16" t="s">
        <v>1</v>
      </c>
      <c r="C3" s="11"/>
      <c r="D3" s="17"/>
    </row>
    <row r="4" spans="2:4" ht="14.45" customHeight="1" x14ac:dyDescent="0.2">
      <c r="B4" s="18" t="s">
        <v>51</v>
      </c>
      <c r="C4" s="12"/>
      <c r="D4" s="19"/>
    </row>
    <row r="5" spans="2:4" ht="14.45" customHeight="1" x14ac:dyDescent="0.2">
      <c r="B5" s="43" t="s">
        <v>2</v>
      </c>
      <c r="C5" s="44"/>
      <c r="D5" s="45"/>
    </row>
    <row r="6" spans="2:4" s="2" customFormat="1" ht="14.45" customHeight="1" x14ac:dyDescent="0.2">
      <c r="B6" s="20" t="s">
        <v>3</v>
      </c>
      <c r="C6" s="9">
        <v>2020</v>
      </c>
      <c r="D6" s="21">
        <v>2019</v>
      </c>
    </row>
    <row r="7" spans="2:4" s="2" customFormat="1" ht="14.45" customHeight="1" x14ac:dyDescent="0.2">
      <c r="B7" s="40"/>
      <c r="C7" s="41"/>
      <c r="D7" s="42"/>
    </row>
    <row r="8" spans="2:4" s="2" customFormat="1" ht="14.45" customHeight="1" x14ac:dyDescent="0.2">
      <c r="B8" s="23" t="s">
        <v>4</v>
      </c>
      <c r="C8" s="5"/>
      <c r="D8" s="24"/>
    </row>
    <row r="9" spans="2:4" s="2" customFormat="1" ht="14.45" customHeight="1" x14ac:dyDescent="0.2">
      <c r="B9" s="25" t="s">
        <v>5</v>
      </c>
      <c r="C9" s="4">
        <f>SUM(C10:C19)</f>
        <v>48497011.745799996</v>
      </c>
      <c r="D9" s="26">
        <f>SUM(D10:D19)</f>
        <v>48367142.50370001</v>
      </c>
    </row>
    <row r="10" spans="2:4" s="2" customFormat="1" ht="14.45" customHeight="1" x14ac:dyDescent="0.2">
      <c r="B10" s="27" t="s">
        <v>6</v>
      </c>
      <c r="C10" s="3">
        <v>5308231.6967000002</v>
      </c>
      <c r="D10" s="28">
        <v>5431015.9084000001</v>
      </c>
    </row>
    <row r="11" spans="2:4" s="2" customFormat="1" ht="14.45" customHeight="1" x14ac:dyDescent="0.2">
      <c r="B11" s="27" t="s">
        <v>7</v>
      </c>
      <c r="C11" s="3">
        <v>0</v>
      </c>
      <c r="D11" s="28">
        <v>0</v>
      </c>
    </row>
    <row r="12" spans="2:4" s="2" customFormat="1" ht="14.45" customHeight="1" x14ac:dyDescent="0.2">
      <c r="B12" s="27" t="s">
        <v>8</v>
      </c>
      <c r="C12" s="3">
        <v>0</v>
      </c>
      <c r="D12" s="28">
        <v>0</v>
      </c>
    </row>
    <row r="13" spans="2:4" s="2" customFormat="1" ht="14.45" customHeight="1" x14ac:dyDescent="0.2">
      <c r="B13" s="27" t="s">
        <v>9</v>
      </c>
      <c r="C13" s="3">
        <v>2740493.0495000002</v>
      </c>
      <c r="D13" s="28">
        <v>3058047.1524</v>
      </c>
    </row>
    <row r="14" spans="2:4" s="2" customFormat="1" ht="14.45" customHeight="1" x14ac:dyDescent="0.2">
      <c r="B14" s="27" t="s">
        <v>10</v>
      </c>
      <c r="C14" s="3">
        <v>109953.24860000001</v>
      </c>
      <c r="D14" s="28">
        <v>162813.78899999999</v>
      </c>
    </row>
    <row r="15" spans="2:4" s="2" customFormat="1" ht="14.45" customHeight="1" x14ac:dyDescent="0.2">
      <c r="B15" s="27" t="s">
        <v>11</v>
      </c>
      <c r="C15" s="3">
        <v>1256181.9527</v>
      </c>
      <c r="D15" s="28">
        <v>1305815.6795000001</v>
      </c>
    </row>
    <row r="16" spans="2:4" s="2" customFormat="1" ht="14.45" customHeight="1" x14ac:dyDescent="0.2">
      <c r="B16" s="27" t="s">
        <v>12</v>
      </c>
      <c r="C16" s="3">
        <v>0</v>
      </c>
      <c r="D16" s="28">
        <v>0</v>
      </c>
    </row>
    <row r="17" spans="2:4" s="2" customFormat="1" ht="14.45" customHeight="1" x14ac:dyDescent="0.2">
      <c r="B17" s="27" t="s">
        <v>13</v>
      </c>
      <c r="C17" s="3">
        <v>38872671.619199999</v>
      </c>
      <c r="D17" s="28">
        <v>38259849.4652</v>
      </c>
    </row>
    <row r="18" spans="2:4" s="2" customFormat="1" ht="14.45" customHeight="1" x14ac:dyDescent="0.2">
      <c r="B18" s="27" t="s">
        <v>14</v>
      </c>
      <c r="C18" s="3">
        <v>52279.8</v>
      </c>
      <c r="D18" s="28">
        <v>77763.120800000004</v>
      </c>
    </row>
    <row r="19" spans="2:4" s="2" customFormat="1" ht="14.45" customHeight="1" x14ac:dyDescent="0.2">
      <c r="B19" s="27" t="s">
        <v>15</v>
      </c>
      <c r="C19" s="3">
        <v>157200.37909999999</v>
      </c>
      <c r="D19" s="28">
        <v>71837.388399999996</v>
      </c>
    </row>
    <row r="20" spans="2:4" s="2" customFormat="1" ht="14.45" customHeight="1" x14ac:dyDescent="0.2">
      <c r="B20" s="25" t="s">
        <v>16</v>
      </c>
      <c r="C20" s="4">
        <f>SUM(C21:C36)</f>
        <v>49651741.394099995</v>
      </c>
      <c r="D20" s="26">
        <f>SUM(D21:D36)</f>
        <v>45530510.923599996</v>
      </c>
    </row>
    <row r="21" spans="2:4" s="2" customFormat="1" ht="14.45" customHeight="1" x14ac:dyDescent="0.2">
      <c r="B21" s="29" t="s">
        <v>17</v>
      </c>
      <c r="C21" s="3">
        <v>7732294.4479</v>
      </c>
      <c r="D21" s="28">
        <v>7096722.6224999996</v>
      </c>
    </row>
    <row r="22" spans="2:4" s="2" customFormat="1" ht="14.45" customHeight="1" x14ac:dyDescent="0.2">
      <c r="B22" s="29" t="s">
        <v>18</v>
      </c>
      <c r="C22" s="3">
        <v>534771.04429999995</v>
      </c>
      <c r="D22" s="28">
        <v>196434.47659999999</v>
      </c>
    </row>
    <row r="23" spans="2:4" s="2" customFormat="1" ht="14.45" customHeight="1" x14ac:dyDescent="0.2">
      <c r="B23" s="29" t="s">
        <v>19</v>
      </c>
      <c r="C23" s="3">
        <v>1117557.4837</v>
      </c>
      <c r="D23" s="28">
        <v>1280357.3296000001</v>
      </c>
    </row>
    <row r="24" spans="2:4" s="2" customFormat="1" ht="14.45" customHeight="1" x14ac:dyDescent="0.2">
      <c r="B24" s="29" t="s">
        <v>20</v>
      </c>
      <c r="C24" s="3">
        <v>12059494.140699999</v>
      </c>
      <c r="D24" s="28">
        <v>10942114.360300001</v>
      </c>
    </row>
    <row r="25" spans="2:4" s="2" customFormat="1" ht="14.45" customHeight="1" x14ac:dyDescent="0.2">
      <c r="B25" s="29" t="s">
        <v>21</v>
      </c>
      <c r="C25" s="3">
        <v>2855312.3563000001</v>
      </c>
      <c r="D25" s="28">
        <v>2514325.0521999998</v>
      </c>
    </row>
    <row r="26" spans="2:4" s="2" customFormat="1" ht="14.45" customHeight="1" x14ac:dyDescent="0.2">
      <c r="B26" s="29" t="s">
        <v>22</v>
      </c>
      <c r="C26" s="3">
        <v>0</v>
      </c>
      <c r="D26" s="28">
        <v>8748.982</v>
      </c>
    </row>
    <row r="27" spans="2:4" s="2" customFormat="1" ht="14.45" customHeight="1" x14ac:dyDescent="0.2">
      <c r="B27" s="29" t="s">
        <v>23</v>
      </c>
      <c r="C27" s="3">
        <v>513458.0528</v>
      </c>
      <c r="D27" s="28">
        <v>386652.94079999998</v>
      </c>
    </row>
    <row r="28" spans="2:4" s="2" customFormat="1" ht="14.45" customHeight="1" x14ac:dyDescent="0.2">
      <c r="B28" s="29" t="s">
        <v>24</v>
      </c>
      <c r="C28" s="3">
        <v>1623940.1111000001</v>
      </c>
      <c r="D28" s="28">
        <v>1494162.6595999999</v>
      </c>
    </row>
    <row r="29" spans="2:4" s="2" customFormat="1" ht="14.45" customHeight="1" x14ac:dyDescent="0.2">
      <c r="B29" s="29" t="s">
        <v>25</v>
      </c>
      <c r="C29" s="3">
        <v>0</v>
      </c>
      <c r="D29" s="28">
        <v>0</v>
      </c>
    </row>
    <row r="30" spans="2:4" s="2" customFormat="1" ht="14.45" customHeight="1" x14ac:dyDescent="0.2">
      <c r="B30" s="29" t="s">
        <v>26</v>
      </c>
      <c r="C30" s="3">
        <v>0</v>
      </c>
      <c r="D30" s="28">
        <v>0</v>
      </c>
    </row>
    <row r="31" spans="2:4" s="2" customFormat="1" ht="14.45" customHeight="1" x14ac:dyDescent="0.2">
      <c r="B31" s="29" t="s">
        <v>27</v>
      </c>
      <c r="C31" s="3">
        <v>1257.9830999999999</v>
      </c>
      <c r="D31" s="28">
        <v>227.095</v>
      </c>
    </row>
    <row r="32" spans="2:4" s="2" customFormat="1" ht="14.45" customHeight="1" x14ac:dyDescent="0.2">
      <c r="B32" s="29" t="s">
        <v>28</v>
      </c>
      <c r="C32" s="3">
        <v>0</v>
      </c>
      <c r="D32" s="28">
        <v>0</v>
      </c>
    </row>
    <row r="33" spans="2:4" s="2" customFormat="1" ht="14.45" customHeight="1" x14ac:dyDescent="0.2">
      <c r="B33" s="29" t="s">
        <v>29</v>
      </c>
      <c r="C33" s="3">
        <v>4401151.0277000004</v>
      </c>
      <c r="D33" s="28">
        <v>4771795.7221999997</v>
      </c>
    </row>
    <row r="34" spans="2:4" s="2" customFormat="1" ht="14.45" customHeight="1" x14ac:dyDescent="0.2">
      <c r="B34" s="29" t="s">
        <v>30</v>
      </c>
      <c r="C34" s="3">
        <v>11785753.116699999</v>
      </c>
      <c r="D34" s="28">
        <v>10060191.167300001</v>
      </c>
    </row>
    <row r="35" spans="2:4" s="2" customFormat="1" ht="14.45" customHeight="1" x14ac:dyDescent="0.2">
      <c r="B35" s="29" t="s">
        <v>31</v>
      </c>
      <c r="C35" s="3">
        <v>4404877.1323999995</v>
      </c>
      <c r="D35" s="28">
        <v>3820903.3084</v>
      </c>
    </row>
    <row r="36" spans="2:4" s="2" customFormat="1" ht="14.45" customHeight="1" x14ac:dyDescent="0.2">
      <c r="B36" s="29" t="s">
        <v>32</v>
      </c>
      <c r="C36" s="3">
        <v>2621874.4974000002</v>
      </c>
      <c r="D36" s="28">
        <v>2957875.2070999998</v>
      </c>
    </row>
    <row r="37" spans="2:4" s="2" customFormat="1" ht="14.45" customHeight="1" x14ac:dyDescent="0.2">
      <c r="B37" s="30" t="s">
        <v>33</v>
      </c>
      <c r="C37" s="6">
        <f>C9-C20</f>
        <v>-1154729.6482999995</v>
      </c>
      <c r="D37" s="31">
        <f>D9-D20</f>
        <v>2836631.5801000148</v>
      </c>
    </row>
    <row r="38" spans="2:4" s="2" customFormat="1" ht="14.45" customHeight="1" x14ac:dyDescent="0.2">
      <c r="B38" s="32"/>
      <c r="C38" s="10"/>
      <c r="D38" s="33"/>
    </row>
    <row r="39" spans="2:4" s="2" customFormat="1" ht="14.45" customHeight="1" x14ac:dyDescent="0.2">
      <c r="B39" s="23" t="s">
        <v>34</v>
      </c>
      <c r="C39" s="3"/>
      <c r="D39" s="28"/>
    </row>
    <row r="40" spans="2:4" s="2" customFormat="1" ht="14.45" customHeight="1" x14ac:dyDescent="0.2">
      <c r="B40" s="25" t="s">
        <v>5</v>
      </c>
      <c r="C40" s="4">
        <f>SUM(C41:C43)</f>
        <v>443586.09489999997</v>
      </c>
      <c r="D40" s="26">
        <f>SUM(D41:D43)</f>
        <v>2676111.0715000001</v>
      </c>
    </row>
    <row r="41" spans="2:4" s="2" customFormat="1" ht="14.45" customHeight="1" x14ac:dyDescent="0.2">
      <c r="B41" s="27" t="s">
        <v>35</v>
      </c>
      <c r="C41" s="3">
        <v>3490.9169999999999</v>
      </c>
      <c r="D41" s="28">
        <v>146205.304</v>
      </c>
    </row>
    <row r="42" spans="2:4" s="2" customFormat="1" ht="14.45" customHeight="1" x14ac:dyDescent="0.2">
      <c r="B42" s="27" t="s">
        <v>36</v>
      </c>
      <c r="C42" s="3">
        <v>57155.681099999994</v>
      </c>
      <c r="D42" s="28">
        <v>0</v>
      </c>
    </row>
    <row r="43" spans="2:4" s="2" customFormat="1" ht="14.45" customHeight="1" x14ac:dyDescent="0.2">
      <c r="B43" s="27" t="s">
        <v>37</v>
      </c>
      <c r="C43" s="3">
        <v>382939.49679999996</v>
      </c>
      <c r="D43" s="28">
        <v>2529905.7675000001</v>
      </c>
    </row>
    <row r="44" spans="2:4" s="2" customFormat="1" ht="14.45" customHeight="1" x14ac:dyDescent="0.2">
      <c r="B44" s="25" t="s">
        <v>16</v>
      </c>
      <c r="C44" s="4">
        <f>SUM(C45:C47)</f>
        <v>447568.88150000002</v>
      </c>
      <c r="D44" s="26">
        <f>SUM(D45:D47)</f>
        <v>490476.63270000007</v>
      </c>
    </row>
    <row r="45" spans="2:4" s="2" customFormat="1" ht="14.45" customHeight="1" x14ac:dyDescent="0.2">
      <c r="B45" s="27" t="s">
        <v>35</v>
      </c>
      <c r="C45" s="3">
        <v>347940.22889999999</v>
      </c>
      <c r="D45" s="28">
        <v>225261.45610000001</v>
      </c>
    </row>
    <row r="46" spans="2:4" s="2" customFormat="1" ht="14.45" customHeight="1" x14ac:dyDescent="0.2">
      <c r="B46" s="27" t="s">
        <v>36</v>
      </c>
      <c r="C46" s="3">
        <v>89509.954800000007</v>
      </c>
      <c r="D46" s="28">
        <v>214898.76070000001</v>
      </c>
    </row>
    <row r="47" spans="2:4" s="2" customFormat="1" ht="14.45" customHeight="1" x14ac:dyDescent="0.2">
      <c r="B47" s="27" t="s">
        <v>38</v>
      </c>
      <c r="C47" s="3">
        <v>10118.6978</v>
      </c>
      <c r="D47" s="28">
        <v>50316.415900000007</v>
      </c>
    </row>
    <row r="48" spans="2:4" s="2" customFormat="1" ht="14.45" customHeight="1" x14ac:dyDescent="0.2">
      <c r="B48" s="30" t="s">
        <v>39</v>
      </c>
      <c r="C48" s="7">
        <f>C40-C44</f>
        <v>-3982.7866000000504</v>
      </c>
      <c r="D48" s="34">
        <f>D40-D44</f>
        <v>2185634.4388000001</v>
      </c>
    </row>
    <row r="49" spans="2:4" s="2" customFormat="1" ht="14.45" customHeight="1" x14ac:dyDescent="0.2">
      <c r="B49" s="22"/>
      <c r="C49" s="3"/>
      <c r="D49" s="28"/>
    </row>
    <row r="50" spans="2:4" s="2" customFormat="1" ht="14.45" customHeight="1" x14ac:dyDescent="0.2">
      <c r="B50" s="23" t="s">
        <v>40</v>
      </c>
      <c r="C50" s="3"/>
      <c r="D50" s="28"/>
    </row>
    <row r="51" spans="2:4" s="2" customFormat="1" ht="14.45" customHeight="1" x14ac:dyDescent="0.2">
      <c r="B51" s="25" t="s">
        <v>5</v>
      </c>
      <c r="C51" s="4">
        <f>C52+C55</f>
        <v>7180955.5</v>
      </c>
      <c r="D51" s="26">
        <f>D52+D55</f>
        <v>916227.61340000015</v>
      </c>
    </row>
    <row r="52" spans="2:4" s="2" customFormat="1" ht="14.45" customHeight="1" x14ac:dyDescent="0.2">
      <c r="B52" s="27" t="s">
        <v>41</v>
      </c>
      <c r="C52" s="3">
        <v>3193877</v>
      </c>
      <c r="D52" s="28">
        <v>152431.584</v>
      </c>
    </row>
    <row r="53" spans="2:4" s="2" customFormat="1" ht="14.45" customHeight="1" x14ac:dyDescent="0.2">
      <c r="B53" s="35" t="s">
        <v>42</v>
      </c>
      <c r="C53" s="3">
        <v>3193877</v>
      </c>
      <c r="D53" s="28">
        <v>152431.584</v>
      </c>
    </row>
    <row r="54" spans="2:4" s="2" customFormat="1" ht="14.45" customHeight="1" x14ac:dyDescent="0.2">
      <c r="B54" s="35" t="s">
        <v>43</v>
      </c>
      <c r="C54" s="3">
        <v>0</v>
      </c>
      <c r="D54" s="28">
        <v>0</v>
      </c>
    </row>
    <row r="55" spans="2:4" s="2" customFormat="1" ht="14.45" customHeight="1" x14ac:dyDescent="0.2">
      <c r="B55" s="27" t="s">
        <v>44</v>
      </c>
      <c r="C55" s="3">
        <v>3987078.5</v>
      </c>
      <c r="D55" s="28">
        <v>763796.02940000012</v>
      </c>
    </row>
    <row r="56" spans="2:4" s="2" customFormat="1" ht="14.45" customHeight="1" x14ac:dyDescent="0.2">
      <c r="B56" s="25" t="s">
        <v>16</v>
      </c>
      <c r="C56" s="4">
        <f>C57+C60</f>
        <v>1868196.2941999999</v>
      </c>
      <c r="D56" s="26">
        <f>D57+D60</f>
        <v>5070063.9336999999</v>
      </c>
    </row>
    <row r="57" spans="2:4" s="2" customFormat="1" ht="14.45" customHeight="1" x14ac:dyDescent="0.2">
      <c r="B57" s="27" t="s">
        <v>45</v>
      </c>
      <c r="C57" s="3">
        <v>715000</v>
      </c>
      <c r="D57" s="28">
        <v>2320938.9910999998</v>
      </c>
    </row>
    <row r="58" spans="2:4" s="2" customFormat="1" ht="14.45" customHeight="1" x14ac:dyDescent="0.2">
      <c r="B58" s="35" t="s">
        <v>42</v>
      </c>
      <c r="C58" s="3">
        <v>715000</v>
      </c>
      <c r="D58" s="28">
        <v>2320938.9910999998</v>
      </c>
    </row>
    <row r="59" spans="2:4" s="2" customFormat="1" ht="14.45" customHeight="1" x14ac:dyDescent="0.2">
      <c r="B59" s="35" t="s">
        <v>43</v>
      </c>
      <c r="C59" s="3">
        <v>0</v>
      </c>
      <c r="D59" s="28">
        <v>0</v>
      </c>
    </row>
    <row r="60" spans="2:4" s="2" customFormat="1" ht="14.45" customHeight="1" x14ac:dyDescent="0.2">
      <c r="B60" s="27" t="s">
        <v>46</v>
      </c>
      <c r="C60" s="3">
        <v>1153196.2941999999</v>
      </c>
      <c r="D60" s="28">
        <v>2749124.9426000002</v>
      </c>
    </row>
    <row r="61" spans="2:4" s="2" customFormat="1" ht="14.45" customHeight="1" x14ac:dyDescent="0.2">
      <c r="B61" s="30" t="s">
        <v>47</v>
      </c>
      <c r="C61" s="7">
        <f>C51-C56</f>
        <v>5312759.2058000006</v>
      </c>
      <c r="D61" s="34">
        <f>D51-D56</f>
        <v>-4153836.3202999998</v>
      </c>
    </row>
    <row r="62" spans="2:4" s="2" customFormat="1" ht="14.45" customHeight="1" x14ac:dyDescent="0.2">
      <c r="B62" s="22"/>
      <c r="C62" s="3"/>
      <c r="D62" s="28"/>
    </row>
    <row r="63" spans="2:4" s="2" customFormat="1" ht="14.45" customHeight="1" x14ac:dyDescent="0.2">
      <c r="B63" s="36" t="s">
        <v>48</v>
      </c>
      <c r="C63" s="6">
        <f>+C37+C48+C61</f>
        <v>4154046.7709000008</v>
      </c>
      <c r="D63" s="31">
        <f>+D37+D48+D61</f>
        <v>868429.69860001467</v>
      </c>
    </row>
    <row r="64" spans="2:4" s="2" customFormat="1" ht="14.45" customHeight="1" x14ac:dyDescent="0.2">
      <c r="B64" s="22"/>
      <c r="C64" s="3"/>
      <c r="D64" s="28"/>
    </row>
    <row r="65" spans="2:4" s="2" customFormat="1" ht="14.45" customHeight="1" x14ac:dyDescent="0.2">
      <c r="B65" s="30" t="s">
        <v>49</v>
      </c>
      <c r="C65" s="8">
        <v>5014498.5389999999</v>
      </c>
      <c r="D65" s="37">
        <v>6782040.9561999999</v>
      </c>
    </row>
    <row r="66" spans="2:4" s="2" customFormat="1" ht="14.45" customHeight="1" x14ac:dyDescent="0.2">
      <c r="B66" s="36" t="s">
        <v>50</v>
      </c>
      <c r="C66" s="7">
        <v>9168545</v>
      </c>
      <c r="D66" s="34">
        <v>7650470.6546999998</v>
      </c>
    </row>
    <row r="67" spans="2:4" s="2" customFormat="1" ht="14.45" customHeight="1" x14ac:dyDescent="0.2">
      <c r="B67" s="32"/>
      <c r="C67" s="38"/>
      <c r="D67" s="39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scale="95" fitToHeight="0" orientation="landscape" horizontalDpi="4294967295" verticalDpi="4294967295" r:id="rId1"/>
  <headerFooter>
    <oddFooter>&amp;L&amp;"Arial,Normal"&amp;8Nota: La información del año anterior corresponde al trimestre con datos actualizados del mismo.</oddFooter>
  </headerFooter>
  <rowBreaks count="1" manualBreakCount="1">
    <brk id="38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I.5 ESFE</vt:lpstr>
      <vt:lpstr>'I.5 ESFE'!Área_de_impresión</vt:lpstr>
      <vt:lpstr>'I.5 ESFE'!Títulos_a_imprimir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Lucero Gonzalez Moreno</cp:lastModifiedBy>
  <cp:lastPrinted>2020-08-21T19:46:08Z</cp:lastPrinted>
  <dcterms:created xsi:type="dcterms:W3CDTF">2020-04-30T16:13:32Z</dcterms:created>
  <dcterms:modified xsi:type="dcterms:W3CDTF">2020-08-21T19:46:12Z</dcterms:modified>
</cp:coreProperties>
</file>