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6. INFORMES FINANCIEROS\2021\Cuenta Pública 2021\EEFF LGCG\"/>
    </mc:Choice>
  </mc:AlternateContent>
  <bookViews>
    <workbookView xWindow="0" yWindow="0" windowWidth="28800" windowHeight="12435"/>
  </bookViews>
  <sheets>
    <sheet name="I.5 ESFE" sheetId="1" r:id="rId1"/>
  </sheets>
  <definedNames>
    <definedName name="_xlnm.Print_Area" localSheetId="0">'I.5 ESFE'!$B$2:$D$71</definedName>
    <definedName name="_xlnm.Print_Titles" localSheetId="0">'I.5 ESFE'!$2:$7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C56" i="1" l="1"/>
  <c r="C20" i="1"/>
  <c r="D20" i="1" l="1"/>
  <c r="D56" i="1" l="1"/>
  <c r="C51" i="1"/>
  <c r="C61" i="1" s="1"/>
  <c r="D51" i="1"/>
  <c r="D44" i="1"/>
  <c r="C44" i="1"/>
  <c r="D40" i="1"/>
  <c r="D9" i="1"/>
  <c r="D37" i="1" s="1"/>
  <c r="C9" i="1"/>
  <c r="C37" i="1" s="1"/>
  <c r="D61" i="1" l="1"/>
  <c r="D48" i="1"/>
  <c r="C48" i="1"/>
  <c r="D63" i="1" l="1"/>
  <c r="D66" i="1" s="1"/>
  <c r="C63" i="1"/>
  <c r="C66" i="1" s="1"/>
</calcChain>
</file>

<file path=xl/sharedStrings.xml><?xml version="1.0" encoding="utf-8"?>
<sst xmlns="http://schemas.openxmlformats.org/spreadsheetml/2006/main" count="62" uniqueCount="54">
  <si>
    <t>GOBIERNO DEL ESTADO DE NUEVO LEÓN</t>
  </si>
  <si>
    <t>Estado de Flujos de Efectivo</t>
  </si>
  <si>
    <t>En miles de pesos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</si>
  <si>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</si>
  <si>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</si>
  <si>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</si>
  <si>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</si>
  <si>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</si>
  <si>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</si>
  <si>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</si>
  <si>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</si>
  <si>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</si>
  <si>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</si>
  <si>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</si>
  <si>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</si>
  <si>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</si>
  <si>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</si>
  <si>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</si>
  <si>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</si>
  <si>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</si>
  <si>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</si>
  <si>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</si>
  <si>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</si>
  <si>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</si>
  <si>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</si>
  <si>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</si>
  <si>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</si>
  <si>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</si>
  <si>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</si>
  <si>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</si>
  <si>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</si>
  <si>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</si>
  <si>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</si>
  <si>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</si>
  <si>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</si>
  <si>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</si>
  <si>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</si>
  <si>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</si>
  <si>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</si>
  <si>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</si>
  <si>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</si>
  <si>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</si>
  <si>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</si>
  <si>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</si>
  <si>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</si>
  <si>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</si>
  <si>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</si>
  <si>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</si>
  <si>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</si>
  <si>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</si>
  <si>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</si>
  <si>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La información del año anterior corresponde al trimestre con datos actualizados del mismo.</t>
  </si>
  <si>
    <t>Nota:</t>
  </si>
  <si>
    <t>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</si>
</sst>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6" fillId="0" borderId="0" xfId="0" applyFont="1"/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vertical="center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left" vertical="center" indent="1"/>
    </xf>
    <xf numFmtId="164" fontId="5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2"/>
    </xf>
    <xf numFmtId="164" fontId="6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3"/>
    </xf>
    <xf numFmtId="0" fontId="7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34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70"/>
  <sheetViews>
    <sheetView showGridLines="0" tabSelected="1" zoomScaleNormal="100" zoomScaleSheetLayoutView="100" workbookViewId="0">
      <selection activeCell="C40" sqref="C40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1406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33" t="s">
        <v>0</v>
      </c>
      <c r="C2" s="34"/>
      <c r="D2" s="35"/>
    </row>
    <row r="3" spans="2:4" ht="14.45" customHeight="1" x14ac:dyDescent="0.2">
      <c r="B3" s="36" t="s">
        <v>1</v>
      </c>
      <c r="C3" s="37"/>
      <c r="D3" s="38"/>
    </row>
    <row r="4" spans="2:4" ht="14.45" customHeight="1" x14ac:dyDescent="0.2">
      <c r="B4" s="39" t="s">
        <v>53</v>
      </c>
      <c r="C4" s="40"/>
      <c r="D4" s="41"/>
    </row>
    <row r="5" spans="2:4" ht="14.45" customHeight="1" x14ac:dyDescent="0.2">
      <c r="B5" s="42" t="s">
        <v>2</v>
      </c>
      <c r="C5" s="43"/>
      <c r="D5" s="44"/>
    </row>
    <row r="6" spans="2:4" s="2" customFormat="1" ht="14.45" customHeight="1" x14ac:dyDescent="0.2">
      <c r="B6" s="10" t="s">
        <v>3</v>
      </c>
      <c r="C6" s="8">
        <v>2021</v>
      </c>
      <c r="D6" s="11">
        <v>2020</v>
      </c>
    </row>
    <row r="7" spans="2:4" s="2" customFormat="1" ht="14.45" customHeight="1" x14ac:dyDescent="0.2">
      <c r="B7" s="27"/>
      <c r="C7" s="28"/>
      <c r="D7" s="29"/>
    </row>
    <row r="8" spans="2:4" s="2" customFormat="1" ht="14.45" customHeight="1" x14ac:dyDescent="0.2">
      <c r="B8" s="13" t="s">
        <v>4</v>
      </c>
      <c r="C8" s="5"/>
      <c r="D8" s="14"/>
    </row>
    <row r="9" spans="2:4" s="2" customFormat="1" ht="14.45" customHeight="1" x14ac:dyDescent="0.2">
      <c r="B9" s="15" t="s">
        <v>5</v>
      </c>
      <c r="C9" s="4">
        <f>SUM(C10:C19)</f>
        <v>104630574.5196</v>
      </c>
      <c r="D9" s="16">
        <f>SUM(D10:D19)</f>
        <v>97464405.035299987</v>
      </c>
    </row>
    <row r="10" spans="2:4" s="2" customFormat="1" ht="14.45" customHeight="1" x14ac:dyDescent="0.2">
      <c r="B10" s="17" t="s">
        <v>6</v>
      </c>
      <c r="C10" s="3">
        <v>11879470.537</v>
      </c>
      <c r="D10" s="18">
        <v>10199477.056299999</v>
      </c>
    </row>
    <row r="11" spans="2:4" s="2" customFormat="1" ht="14.45" customHeight="1" x14ac:dyDescent="0.2">
      <c r="B11" s="17" t="s">
        <v>7</v>
      </c>
      <c r="C11" s="3">
        <v>0</v>
      </c>
      <c r="D11" s="18">
        <v>0</v>
      </c>
    </row>
    <row r="12" spans="2:4" s="2" customFormat="1" ht="14.45" customHeight="1" x14ac:dyDescent="0.2">
      <c r="B12" s="17" t="s">
        <v>8</v>
      </c>
      <c r="C12" s="3">
        <v>0</v>
      </c>
      <c r="D12" s="18">
        <v>0</v>
      </c>
    </row>
    <row r="13" spans="2:4" s="2" customFormat="1" ht="14.45" customHeight="1" x14ac:dyDescent="0.2">
      <c r="B13" s="17" t="s">
        <v>9</v>
      </c>
      <c r="C13" s="3">
        <v>5859180.8016999997</v>
      </c>
      <c r="D13" s="18">
        <v>4700908.3611000003</v>
      </c>
    </row>
    <row r="14" spans="2:4" s="2" customFormat="1" ht="14.45" customHeight="1" x14ac:dyDescent="0.2">
      <c r="B14" s="17" t="s">
        <v>10</v>
      </c>
      <c r="C14" s="3">
        <v>143312.90299999999</v>
      </c>
      <c r="D14" s="18">
        <v>188592.5233</v>
      </c>
    </row>
    <row r="15" spans="2:4" s="2" customFormat="1" ht="14.45" customHeight="1" x14ac:dyDescent="0.2">
      <c r="B15" s="17" t="s">
        <v>11</v>
      </c>
      <c r="C15" s="3">
        <v>3795561.2366999998</v>
      </c>
      <c r="D15" s="18">
        <v>2780528.9611</v>
      </c>
    </row>
    <row r="16" spans="2:4" s="2" customFormat="1" ht="14.45" customHeight="1" x14ac:dyDescent="0.2">
      <c r="B16" s="17" t="s">
        <v>12</v>
      </c>
      <c r="C16" s="3">
        <v>0</v>
      </c>
      <c r="D16" s="18">
        <v>0</v>
      </c>
    </row>
    <row r="17" spans="2:4" s="2" customFormat="1" ht="14.45" customHeight="1" x14ac:dyDescent="0.2">
      <c r="B17" s="17" t="s">
        <v>13</v>
      </c>
      <c r="C17" s="3">
        <v>82739695.757300004</v>
      </c>
      <c r="D17" s="18">
        <v>79265215.119499996</v>
      </c>
    </row>
    <row r="18" spans="2:4" s="2" customFormat="1" ht="14.45" customHeight="1" x14ac:dyDescent="0.2">
      <c r="B18" s="17" t="s">
        <v>14</v>
      </c>
      <c r="C18" s="3">
        <v>0</v>
      </c>
      <c r="D18" s="18">
        <v>52279.8</v>
      </c>
    </row>
    <row r="19" spans="2:4" s="2" customFormat="1" ht="14.45" customHeight="1" x14ac:dyDescent="0.2">
      <c r="B19" s="17" t="s">
        <v>15</v>
      </c>
      <c r="C19" s="3">
        <v>213353.28390000001</v>
      </c>
      <c r="D19" s="18">
        <v>277403.21399999998</v>
      </c>
    </row>
    <row r="20" spans="2:4" s="2" customFormat="1" ht="14.45" customHeight="1" x14ac:dyDescent="0.2">
      <c r="B20" s="15" t="s">
        <v>16</v>
      </c>
      <c r="C20" s="4">
        <f>SUM(C21:C36)</f>
        <v>106367624.45539999</v>
      </c>
      <c r="D20" s="16">
        <f>SUM(D21:D36)</f>
        <v>107377562.4189</v>
      </c>
    </row>
    <row r="21" spans="2:4" s="2" customFormat="1" ht="14.45" customHeight="1" x14ac:dyDescent="0.2">
      <c r="B21" s="19" t="s">
        <v>17</v>
      </c>
      <c r="C21" s="3">
        <v>19930396.340700001</v>
      </c>
      <c r="D21" s="18">
        <v>18133786.818300001</v>
      </c>
    </row>
    <row r="22" spans="2:4" s="2" customFormat="1" ht="14.45" customHeight="1" x14ac:dyDescent="0.2">
      <c r="B22" s="19" t="s">
        <v>18</v>
      </c>
      <c r="C22" s="3">
        <v>1134350.9417999999</v>
      </c>
      <c r="D22" s="18">
        <v>1228888.132</v>
      </c>
    </row>
    <row r="23" spans="2:4" s="2" customFormat="1" ht="14.45" customHeight="1" x14ac:dyDescent="0.2">
      <c r="B23" s="19" t="s">
        <v>19</v>
      </c>
      <c r="C23" s="3">
        <v>3518768.2497</v>
      </c>
      <c r="D23" s="18">
        <v>3279110.5661999998</v>
      </c>
    </row>
    <row r="24" spans="2:4" s="2" customFormat="1" ht="14.45" customHeight="1" x14ac:dyDescent="0.2">
      <c r="B24" s="19" t="s">
        <v>20</v>
      </c>
      <c r="C24" s="3">
        <v>23169749.2267</v>
      </c>
      <c r="D24" s="18">
        <v>21800450.054699998</v>
      </c>
    </row>
    <row r="25" spans="2:4" s="2" customFormat="1" ht="14.45" customHeight="1" x14ac:dyDescent="0.2">
      <c r="B25" s="19" t="s">
        <v>21</v>
      </c>
      <c r="C25" s="3">
        <v>5393411.6227000002</v>
      </c>
      <c r="D25" s="18">
        <v>6840794.6277999999</v>
      </c>
    </row>
    <row r="26" spans="2:4" s="2" customFormat="1" ht="14.45" customHeight="1" x14ac:dyDescent="0.2">
      <c r="B26" s="19" t="s">
        <v>22</v>
      </c>
      <c r="C26" s="3">
        <v>111172.882</v>
      </c>
      <c r="D26" s="18">
        <v>101743.3</v>
      </c>
    </row>
    <row r="27" spans="2:4" s="2" customFormat="1" ht="14.45" customHeight="1" x14ac:dyDescent="0.2">
      <c r="B27" s="19" t="s">
        <v>23</v>
      </c>
      <c r="C27" s="3">
        <v>649239.83429999999</v>
      </c>
      <c r="D27" s="18">
        <v>895972.16700000002</v>
      </c>
    </row>
    <row r="28" spans="2:4" s="2" customFormat="1" ht="14.45" customHeight="1" x14ac:dyDescent="0.2">
      <c r="B28" s="19" t="s">
        <v>24</v>
      </c>
      <c r="C28" s="3">
        <v>2462800.0241999999</v>
      </c>
      <c r="D28" s="18">
        <v>3015265.8202999998</v>
      </c>
    </row>
    <row r="29" spans="2:4" s="2" customFormat="1" ht="14.45" customHeight="1" x14ac:dyDescent="0.2">
      <c r="B29" s="19" t="s">
        <v>25</v>
      </c>
      <c r="C29" s="3">
        <v>0</v>
      </c>
      <c r="D29" s="18">
        <v>0</v>
      </c>
    </row>
    <row r="30" spans="2:4" s="2" customFormat="1" ht="14.45" customHeight="1" x14ac:dyDescent="0.2">
      <c r="B30" s="19" t="s">
        <v>26</v>
      </c>
      <c r="C30" s="3">
        <v>0</v>
      </c>
      <c r="D30" s="18">
        <v>0</v>
      </c>
    </row>
    <row r="31" spans="2:4" s="2" customFormat="1" ht="14.45" customHeight="1" x14ac:dyDescent="0.2">
      <c r="B31" s="19" t="s">
        <v>27</v>
      </c>
      <c r="C31" s="3">
        <v>2608.1763000000001</v>
      </c>
      <c r="D31" s="18">
        <v>1499.3815</v>
      </c>
    </row>
    <row r="32" spans="2:4" s="2" customFormat="1" ht="14.45" customHeight="1" x14ac:dyDescent="0.2">
      <c r="B32" s="19" t="s">
        <v>28</v>
      </c>
      <c r="C32" s="3">
        <v>0</v>
      </c>
      <c r="D32" s="18">
        <v>0</v>
      </c>
    </row>
    <row r="33" spans="2:4" s="2" customFormat="1" ht="14.45" customHeight="1" x14ac:dyDescent="0.2">
      <c r="B33" s="19" t="s">
        <v>29</v>
      </c>
      <c r="C33" s="3">
        <v>9869142.1301000006</v>
      </c>
      <c r="D33" s="18">
        <v>10847262.872400001</v>
      </c>
    </row>
    <row r="34" spans="2:4" s="2" customFormat="1" ht="14.45" customHeight="1" x14ac:dyDescent="0.2">
      <c r="B34" s="19" t="s">
        <v>30</v>
      </c>
      <c r="C34" s="3">
        <v>28002904.840999998</v>
      </c>
      <c r="D34" s="18">
        <v>26703591.220400002</v>
      </c>
    </row>
    <row r="35" spans="2:4" s="2" customFormat="1" ht="14.45" customHeight="1" x14ac:dyDescent="0.2">
      <c r="B35" s="19" t="s">
        <v>31</v>
      </c>
      <c r="C35" s="3">
        <v>6810554.5176999997</v>
      </c>
      <c r="D35" s="18">
        <v>7840073.1891000001</v>
      </c>
    </row>
    <row r="36" spans="2:4" s="2" customFormat="1" ht="14.45" customHeight="1" x14ac:dyDescent="0.2">
      <c r="B36" s="19" t="s">
        <v>32</v>
      </c>
      <c r="C36" s="3">
        <v>5312525.6682000002</v>
      </c>
      <c r="D36" s="18">
        <v>6689124.2692</v>
      </c>
    </row>
    <row r="37" spans="2:4" s="2" customFormat="1" ht="14.45" customHeight="1" x14ac:dyDescent="0.2">
      <c r="B37" s="20" t="s">
        <v>33</v>
      </c>
      <c r="C37" s="6">
        <f>C9-C20</f>
        <v>-1737049.9357999861</v>
      </c>
      <c r="D37" s="21">
        <f>D9-D20</f>
        <v>-9913157.3836000115</v>
      </c>
    </row>
    <row r="38" spans="2:4" s="2" customFormat="1" ht="14.45" customHeight="1" x14ac:dyDescent="0.2">
      <c r="B38" s="22"/>
      <c r="C38" s="9"/>
      <c r="D38" s="23"/>
    </row>
    <row r="39" spans="2:4" s="2" customFormat="1" ht="14.45" customHeight="1" x14ac:dyDescent="0.2">
      <c r="B39" s="13" t="s">
        <v>34</v>
      </c>
      <c r="C39" s="3"/>
      <c r="D39" s="18"/>
    </row>
    <row r="40" spans="2:4" s="2" customFormat="1" ht="14.45" customHeight="1" x14ac:dyDescent="0.2">
      <c r="B40" s="15" t="s">
        <v>5</v>
      </c>
      <c r="C40" s="16">
        <f>SUM(C41:C43)</f>
        <v>2135601.1277999999</v>
      </c>
      <c r="D40" s="16">
        <f>SUM(D41:D43)</f>
        <v>709044.81959999993</v>
      </c>
    </row>
    <row r="41" spans="2:4" s="2" customFormat="1" ht="14.45" customHeight="1" x14ac:dyDescent="0.2">
      <c r="B41" s="17" t="s">
        <v>35</v>
      </c>
      <c r="C41" s="3">
        <v>1129974.8252999999</v>
      </c>
      <c r="D41" s="18">
        <v>3952.2604999999999</v>
      </c>
    </row>
    <row r="42" spans="2:4" s="2" customFormat="1" ht="14.45" customHeight="1" x14ac:dyDescent="0.2">
      <c r="B42" s="17" t="s">
        <v>36</v>
      </c>
      <c r="C42" s="3">
        <v>217700.30799999999</v>
      </c>
      <c r="D42" s="18">
        <v>18148.4408</v>
      </c>
    </row>
    <row r="43" spans="2:4" s="2" customFormat="1" ht="14.45" customHeight="1" x14ac:dyDescent="0.2">
      <c r="B43" s="17" t="s">
        <v>37</v>
      </c>
      <c r="C43" s="3">
        <v>787925.99450000003</v>
      </c>
      <c r="D43" s="18">
        <v>686944.11829999997</v>
      </c>
    </row>
    <row r="44" spans="2:4" s="2" customFormat="1" ht="14.45" customHeight="1" x14ac:dyDescent="0.2">
      <c r="B44" s="15" t="s">
        <v>16</v>
      </c>
      <c r="C44" s="4">
        <f>SUM(C45:C47)</f>
        <v>1940066.0257000001</v>
      </c>
      <c r="D44" s="16">
        <f>SUM(D45:D47)</f>
        <v>1456206.9931000003</v>
      </c>
    </row>
    <row r="45" spans="2:4" s="2" customFormat="1" ht="14.45" customHeight="1" x14ac:dyDescent="0.2">
      <c r="B45" s="17" t="s">
        <v>35</v>
      </c>
      <c r="C45" s="3">
        <v>1661268.5766</v>
      </c>
      <c r="D45" s="18">
        <v>1063429.8541000001</v>
      </c>
    </row>
    <row r="46" spans="2:4" s="2" customFormat="1" ht="14.45" customHeight="1" x14ac:dyDescent="0.2">
      <c r="B46" s="17" t="s">
        <v>36</v>
      </c>
      <c r="C46" s="3">
        <v>166864.7812</v>
      </c>
      <c r="D46" s="18">
        <v>156115.03200000001</v>
      </c>
    </row>
    <row r="47" spans="2:4" s="2" customFormat="1" ht="14.45" customHeight="1" x14ac:dyDescent="0.2">
      <c r="B47" s="17" t="s">
        <v>38</v>
      </c>
      <c r="C47" s="3">
        <v>111932.6679</v>
      </c>
      <c r="D47" s="18">
        <v>236662.10699999999</v>
      </c>
    </row>
    <row r="48" spans="2:4" s="2" customFormat="1" ht="14.45" customHeight="1" x14ac:dyDescent="0.2">
      <c r="B48" s="20" t="s">
        <v>39</v>
      </c>
      <c r="C48" s="7">
        <f>C40-C44</f>
        <v>195535.10209999979</v>
      </c>
      <c r="D48" s="24">
        <f>D40-D44</f>
        <v>-747162.17350000038</v>
      </c>
    </row>
    <row r="49" spans="2:4" s="2" customFormat="1" ht="14.45" customHeight="1" x14ac:dyDescent="0.2">
      <c r="B49" s="12"/>
      <c r="C49" s="3"/>
      <c r="D49" s="18"/>
    </row>
    <row r="50" spans="2:4" s="2" customFormat="1" ht="14.45" customHeight="1" x14ac:dyDescent="0.2">
      <c r="B50" s="13" t="s">
        <v>40</v>
      </c>
      <c r="C50" s="3"/>
      <c r="D50" s="18"/>
    </row>
    <row r="51" spans="2:4" s="2" customFormat="1" ht="14.45" customHeight="1" x14ac:dyDescent="0.2">
      <c r="B51" s="15" t="s">
        <v>5</v>
      </c>
      <c r="C51" s="4">
        <f>C52+C55</f>
        <v>4097262.6353000002</v>
      </c>
      <c r="D51" s="16">
        <f>D52+D55</f>
        <v>11216330.073199999</v>
      </c>
    </row>
    <row r="52" spans="2:4" s="2" customFormat="1" ht="14.45" customHeight="1" x14ac:dyDescent="0.2">
      <c r="B52" s="17" t="s">
        <v>41</v>
      </c>
      <c r="C52" s="3">
        <v>2324167.8056000001</v>
      </c>
      <c r="D52" s="18">
        <v>6187184.8619999997</v>
      </c>
    </row>
    <row r="53" spans="2:4" s="2" customFormat="1" ht="14.45" customHeight="1" x14ac:dyDescent="0.2">
      <c r="B53" s="25" t="s">
        <v>42</v>
      </c>
      <c r="C53" s="3">
        <v>2324167.8056000001</v>
      </c>
      <c r="D53" s="18">
        <v>6187184.8619999997</v>
      </c>
    </row>
    <row r="54" spans="2:4" s="2" customFormat="1" ht="14.45" customHeight="1" x14ac:dyDescent="0.2">
      <c r="B54" s="25" t="s">
        <v>43</v>
      </c>
      <c r="C54" s="3">
        <v>0</v>
      </c>
      <c r="D54" s="18">
        <v>0</v>
      </c>
    </row>
    <row r="55" spans="2:4" s="2" customFormat="1" ht="14.45" customHeight="1" x14ac:dyDescent="0.2">
      <c r="B55" s="17" t="s">
        <v>44</v>
      </c>
      <c r="C55" s="3">
        <v>1773094.8296999999</v>
      </c>
      <c r="D55" s="18">
        <v>5029145.2111999998</v>
      </c>
    </row>
    <row r="56" spans="2:4" s="2" customFormat="1" ht="14.45" customHeight="1" x14ac:dyDescent="0.2">
      <c r="B56" s="15" t="s">
        <v>16</v>
      </c>
      <c r="C56" s="4">
        <f>C57+C60</f>
        <v>2837269.8084</v>
      </c>
      <c r="D56" s="16">
        <f>D57+D60</f>
        <v>1890896.1392000001</v>
      </c>
    </row>
    <row r="57" spans="2:4" s="2" customFormat="1" ht="14.45" customHeight="1" x14ac:dyDescent="0.2">
      <c r="B57" s="17" t="s">
        <v>45</v>
      </c>
      <c r="C57" s="3">
        <v>1304787.3296000001</v>
      </c>
      <c r="D57" s="18">
        <v>0</v>
      </c>
    </row>
    <row r="58" spans="2:4" s="2" customFormat="1" ht="14.45" customHeight="1" x14ac:dyDescent="0.2">
      <c r="B58" s="25" t="s">
        <v>42</v>
      </c>
      <c r="C58" s="3">
        <v>1304787.3296000001</v>
      </c>
      <c r="D58" s="18">
        <v>0</v>
      </c>
    </row>
    <row r="59" spans="2:4" s="2" customFormat="1" ht="14.45" customHeight="1" x14ac:dyDescent="0.2">
      <c r="B59" s="25" t="s">
        <v>43</v>
      </c>
      <c r="C59" s="3">
        <v>0</v>
      </c>
      <c r="D59" s="18">
        <v>0</v>
      </c>
    </row>
    <row r="60" spans="2:4" s="2" customFormat="1" ht="14.45" customHeight="1" x14ac:dyDescent="0.2">
      <c r="B60" s="17" t="s">
        <v>46</v>
      </c>
      <c r="C60" s="3">
        <v>1532482.4787999999</v>
      </c>
      <c r="D60" s="18">
        <v>1890896.1392000001</v>
      </c>
    </row>
    <row r="61" spans="2:4" s="2" customFormat="1" ht="14.45" customHeight="1" x14ac:dyDescent="0.2">
      <c r="B61" s="20" t="s">
        <v>47</v>
      </c>
      <c r="C61" s="7">
        <f>C51-C56</f>
        <v>1259992.8269000002</v>
      </c>
      <c r="D61" s="24">
        <f>D51-D56</f>
        <v>9325433.9339999985</v>
      </c>
    </row>
    <row r="62" spans="2:4" s="2" customFormat="1" ht="14.45" customHeight="1" x14ac:dyDescent="0.2">
      <c r="B62" s="12"/>
      <c r="C62" s="3"/>
      <c r="D62" s="18"/>
    </row>
    <row r="63" spans="2:4" s="2" customFormat="1" ht="14.45" customHeight="1" x14ac:dyDescent="0.2">
      <c r="B63" s="26" t="s">
        <v>48</v>
      </c>
      <c r="C63" s="6">
        <f>+C37+C48+C61</f>
        <v>-281522.00679998612</v>
      </c>
      <c r="D63" s="21">
        <f>+D37+D48+D61</f>
        <v>-1334885.6231000125</v>
      </c>
    </row>
    <row r="64" spans="2:4" s="2" customFormat="1" ht="14.45" customHeight="1" x14ac:dyDescent="0.2">
      <c r="B64" s="12"/>
      <c r="C64" s="3"/>
      <c r="D64" s="18"/>
    </row>
    <row r="65" spans="2:4" s="2" customFormat="1" ht="14.45" customHeight="1" x14ac:dyDescent="0.2">
      <c r="B65" s="20" t="s">
        <v>49</v>
      </c>
      <c r="C65" s="7">
        <v>3679612.9153999998</v>
      </c>
      <c r="D65" s="24">
        <v>5014498.5389999999</v>
      </c>
    </row>
    <row r="66" spans="2:4" s="2" customFormat="1" ht="14.45" customHeight="1" x14ac:dyDescent="0.2">
      <c r="B66" s="26" t="s">
        <v>50</v>
      </c>
      <c r="C66" s="7">
        <f>+C63+C65</f>
        <v>3398090.9086000137</v>
      </c>
      <c r="D66" s="24">
        <f>+D63+D65</f>
        <v>3679612.9158999873</v>
      </c>
    </row>
    <row r="67" spans="2:4" s="2" customFormat="1" ht="14.45" customHeight="1" x14ac:dyDescent="0.2">
      <c r="B67" s="22"/>
      <c r="C67" s="30"/>
      <c r="D67" s="31"/>
    </row>
    <row r="69" spans="2:4" ht="14.45" customHeight="1" x14ac:dyDescent="0.2">
      <c r="B69" s="32" t="s">
        <v>52</v>
      </c>
    </row>
    <row r="70" spans="2:4" ht="14.45" customHeight="1" x14ac:dyDescent="0.2">
      <c r="B70" s="32" t="s">
        <v>51</v>
      </c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0" orientation="landscape" horizontalDpi="4294967295" verticalDpi="4294967295" r:id="rId1"/>
  <rowBreaks count="1" manualBreakCount="1">
    <brk id="38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I.5 ESFE</vt:lpstr>
      <vt:lpstr>'I.5 ESFE'!Área_de_impresión</vt:lpstr>
      <vt:lpstr>'I.5 ESFE'!Títulos_a_imprimir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2022-02-01T20:34:25Z</cp:lastPrinted>
  <dcterms:created xsi:type="dcterms:W3CDTF">2020-04-30T16:13:32Z</dcterms:created>
  <dcterms:modified xsi:type="dcterms:W3CDTF">2022-04-05T22:24:56Z</dcterms:modified>
</cp:coreProperties>
</file>