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ESFE'!$B$2:$D$70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<sst xmlns="http://schemas.openxmlformats.org/spreadsheetml/2006/main" count="61" uniqueCount="53">
  <si>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</si>
  <si>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</si>
  <si>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</si>
  <si>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</si>
  <si>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</si>
  <si>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</si>
  <si>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</si>
  <si>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</si>
  <si>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</si>
  <si>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</si>
  <si>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</si>
  <si>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</si>
  <si>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</si>
  <si>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</si>
  <si>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</si>
  <si>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</si>
  <si>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</si>
  <si>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</si>
  <si>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</si>
  <si>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</si>
  <si>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</si>
  <si>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</si>
  <si>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</si>
  <si>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</si>
  <si>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</si>
  <si>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</si>
  <si>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</si>
  <si>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</si>
  <si>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</si>
  <si>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</si>
  <si>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</si>
  <si>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</si>
  <si>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</si>
  <si>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</si>
  <si>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</si>
  <si>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</si>
  <si>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</si>
  <si>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</si>
  <si>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</si>
  <si>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</si>
  <si>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</si>
  <si>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</si>
  <si>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</si>
  <si>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</si>
  <si>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</si>
  <si>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</si>
  <si>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</si>
  <si>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</si>
  <si>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</si>
  <si>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</si>
  <si>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</si>
  <si>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30 de septiembre del 2023</t>
  </si>
  <si>
    <t>La información del año anterior corresponde al trimestre con datos actualizados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</si>
</sst>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9"/>
  <sheetViews>
    <sheetView showGridLines="0" tabSelected="1" topLeftCell="A55" zoomScaleNormal="100" zoomScaleSheetLayoutView="100" workbookViewId="0">
      <selection activeCell="B69" sqref="B69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51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2023</v>
      </c>
      <c r="D6" s="11">
        <v>2022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107940573.9263</v>
      </c>
      <c r="D9" s="16">
        <f>SUM(D10:D19)</f>
        <v>92413341.471299991</v>
      </c>
    </row>
    <row r="10" spans="2:4" s="2" customFormat="1" ht="14.45" customHeight="1" x14ac:dyDescent="0.2">
      <c r="B10" s="17" t="s">
        <v>6</v>
      </c>
      <c r="C10" s="3">
        <v>13513384.0732</v>
      </c>
      <c r="D10" s="18">
        <v>11221545.650900001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6873787.9447999997</v>
      </c>
      <c r="D13" s="18">
        <v>5603583.9112</v>
      </c>
    </row>
    <row r="14" spans="2:4" s="2" customFormat="1" ht="14.45" customHeight="1" x14ac:dyDescent="0.2">
      <c r="B14" s="17" t="s">
        <v>10</v>
      </c>
      <c r="C14" s="3">
        <v>388426.72019999998</v>
      </c>
      <c r="D14" s="18">
        <v>220422.59210000001</v>
      </c>
    </row>
    <row r="15" spans="2:4" s="2" customFormat="1" ht="14.45" customHeight="1" x14ac:dyDescent="0.2">
      <c r="B15" s="17" t="s">
        <v>11</v>
      </c>
      <c r="C15" s="3">
        <v>6811152.2370999996</v>
      </c>
      <c r="D15" s="18">
        <v>7558112.5462999996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80047263.954400003</v>
      </c>
      <c r="D17" s="18">
        <v>67538739.497899994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306558.99660000001</v>
      </c>
      <c r="D19" s="18">
        <v>270937.27289999998</v>
      </c>
    </row>
    <row r="20" spans="2:4" s="2" customFormat="1" ht="14.45" customHeight="1" x14ac:dyDescent="0.2">
      <c r="B20" s="15" t="s">
        <v>16</v>
      </c>
      <c r="C20" s="4">
        <f>SUM(C21:C36)</f>
        <v>102793024.4058</v>
      </c>
      <c r="D20" s="16">
        <f>SUM(D21:D36)</f>
        <v>82143341.668200001</v>
      </c>
    </row>
    <row r="21" spans="2:4" s="2" customFormat="1" ht="14.45" customHeight="1" x14ac:dyDescent="0.2">
      <c r="B21" s="19" t="s">
        <v>17</v>
      </c>
      <c r="C21" s="3">
        <v>15780350.4124</v>
      </c>
      <c r="D21" s="18">
        <v>14144087.01</v>
      </c>
    </row>
    <row r="22" spans="2:4" s="2" customFormat="1" ht="14.45" customHeight="1" x14ac:dyDescent="0.2">
      <c r="B22" s="19" t="s">
        <v>18</v>
      </c>
      <c r="C22" s="3">
        <v>953484.75679999997</v>
      </c>
      <c r="D22" s="18">
        <v>689774.31570000004</v>
      </c>
    </row>
    <row r="23" spans="2:4" s="2" customFormat="1" ht="14.45" customHeight="1" x14ac:dyDescent="0.2">
      <c r="B23" s="19" t="s">
        <v>19</v>
      </c>
      <c r="C23" s="3">
        <v>3289358.0540999998</v>
      </c>
      <c r="D23" s="18">
        <v>2519991.0397000001</v>
      </c>
    </row>
    <row r="24" spans="2:4" s="2" customFormat="1" ht="14.45" customHeight="1" x14ac:dyDescent="0.2">
      <c r="B24" s="19" t="s">
        <v>20</v>
      </c>
      <c r="C24" s="3">
        <v>26474488.4879</v>
      </c>
      <c r="D24" s="18">
        <v>20700156.816199999</v>
      </c>
    </row>
    <row r="25" spans="2:4" s="2" customFormat="1" ht="14.45" customHeight="1" x14ac:dyDescent="0.2">
      <c r="B25" s="19" t="s">
        <v>21</v>
      </c>
      <c r="C25" s="3">
        <v>6580148.7954000002</v>
      </c>
      <c r="D25" s="18">
        <v>5013046.9803999998</v>
      </c>
    </row>
    <row r="26" spans="2:4" s="2" customFormat="1" ht="14.45" customHeight="1" x14ac:dyDescent="0.2">
      <c r="B26" s="19" t="s">
        <v>22</v>
      </c>
      <c r="C26" s="3">
        <v>34190.888700000003</v>
      </c>
      <c r="D26" s="18">
        <v>46640.6633</v>
      </c>
    </row>
    <row r="27" spans="2:4" s="2" customFormat="1" ht="14.45" customHeight="1" x14ac:dyDescent="0.2">
      <c r="B27" s="19" t="s">
        <v>23</v>
      </c>
      <c r="C27" s="3">
        <v>867391.16559999995</v>
      </c>
      <c r="D27" s="18">
        <v>712401.0773</v>
      </c>
    </row>
    <row r="28" spans="2:4" s="2" customFormat="1" ht="14.45" customHeight="1" x14ac:dyDescent="0.2">
      <c r="B28" s="19" t="s">
        <v>24</v>
      </c>
      <c r="C28" s="3">
        <v>1352913.3842</v>
      </c>
      <c r="D28" s="18">
        <v>1212511.5367999999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2692.1520999999998</v>
      </c>
      <c r="D31" s="18">
        <v>2847.3543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10458555.1131</v>
      </c>
      <c r="D33" s="18">
        <v>8611893.1283999998</v>
      </c>
    </row>
    <row r="34" spans="2:4" s="2" customFormat="1" ht="14.45" customHeight="1" x14ac:dyDescent="0.2">
      <c r="B34" s="19" t="s">
        <v>30</v>
      </c>
      <c r="C34" s="3">
        <v>21657147.504299998</v>
      </c>
      <c r="D34" s="18">
        <v>18770683.4681</v>
      </c>
    </row>
    <row r="35" spans="2:4" s="2" customFormat="1" ht="14.45" customHeight="1" x14ac:dyDescent="0.2">
      <c r="B35" s="19" t="s">
        <v>31</v>
      </c>
      <c r="C35" s="3">
        <v>5851871.3044999996</v>
      </c>
      <c r="D35" s="18">
        <v>5448278.9855000004</v>
      </c>
    </row>
    <row r="36" spans="2:4" s="2" customFormat="1" ht="14.45" customHeight="1" x14ac:dyDescent="0.2">
      <c r="B36" s="19" t="s">
        <v>32</v>
      </c>
      <c r="C36" s="3">
        <v>9490432.3867000006</v>
      </c>
      <c r="D36" s="18">
        <v>4271029.2925000004</v>
      </c>
    </row>
    <row r="37" spans="2:4" s="2" customFormat="1" ht="14.45" customHeight="1" x14ac:dyDescent="0.2">
      <c r="B37" s="20" t="s">
        <v>33</v>
      </c>
      <c r="C37" s="6">
        <f>C9-C20</f>
        <v>5147549.5205000043</v>
      </c>
      <c r="D37" s="21">
        <f>D9-D20</f>
        <v>10269999.80309999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1778166.9894999999</v>
      </c>
      <c r="D40" s="16">
        <f>SUM(D41:D43)</f>
        <v>513560.62449999998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9.3960000000000008</v>
      </c>
      <c r="D42" s="18">
        <v>1353.4926</v>
      </c>
    </row>
    <row r="43" spans="2:4" s="2" customFormat="1" ht="14.45" customHeight="1" x14ac:dyDescent="0.2">
      <c r="B43" s="17" t="s">
        <v>37</v>
      </c>
      <c r="C43" s="3">
        <v>1778157.5935</v>
      </c>
      <c r="D43" s="18">
        <v>512207.13189999998</v>
      </c>
    </row>
    <row r="44" spans="2:4" s="2" customFormat="1" ht="14.45" customHeight="1" x14ac:dyDescent="0.2">
      <c r="B44" s="15" t="s">
        <v>16</v>
      </c>
      <c r="C44" s="4">
        <f>SUM(C45:C47)</f>
        <v>4916533.5958000002</v>
      </c>
      <c r="D44" s="16">
        <f>SUM(D45:D47)</f>
        <v>8503055.9450000003</v>
      </c>
    </row>
    <row r="45" spans="2:4" s="2" customFormat="1" ht="14.45" customHeight="1" x14ac:dyDescent="0.2">
      <c r="B45" s="17" t="s">
        <v>35</v>
      </c>
      <c r="C45" s="3">
        <v>4526681.4708000002</v>
      </c>
      <c r="D45" s="18">
        <v>1833838.3966000001</v>
      </c>
    </row>
    <row r="46" spans="2:4" s="2" customFormat="1" ht="14.45" customHeight="1" x14ac:dyDescent="0.2">
      <c r="B46" s="17" t="s">
        <v>36</v>
      </c>
      <c r="C46" s="3">
        <v>298659.94020000001</v>
      </c>
      <c r="D46" s="18">
        <v>829550.98759999999</v>
      </c>
    </row>
    <row r="47" spans="2:4" s="2" customFormat="1" ht="14.45" customHeight="1" x14ac:dyDescent="0.2">
      <c r="B47" s="17" t="s">
        <v>38</v>
      </c>
      <c r="C47" s="3">
        <v>91192.184800000003</v>
      </c>
      <c r="D47" s="18">
        <v>5839666.5608000001</v>
      </c>
    </row>
    <row r="48" spans="2:4" s="2" customFormat="1" ht="14.45" customHeight="1" x14ac:dyDescent="0.2">
      <c r="B48" s="20" t="s">
        <v>39</v>
      </c>
      <c r="C48" s="7">
        <f>C40-C44</f>
        <v>-3138366.6063000001</v>
      </c>
      <c r="D48" s="24">
        <f>D40-D44</f>
        <v>-7989495.3205000004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7770245.989599999</v>
      </c>
      <c r="D51" s="16">
        <f>D52+D55</f>
        <v>9723805.8037</v>
      </c>
    </row>
    <row r="52" spans="2:4" s="2" customFormat="1" ht="14.45" customHeight="1" x14ac:dyDescent="0.2">
      <c r="B52" s="17" t="s">
        <v>41</v>
      </c>
      <c r="C52" s="3">
        <v>2951964.0896999999</v>
      </c>
      <c r="D52" s="3">
        <v>9409780.5397999994</v>
      </c>
    </row>
    <row r="53" spans="2:4" s="2" customFormat="1" ht="14.45" customHeight="1" x14ac:dyDescent="0.2">
      <c r="B53" s="25" t="s">
        <v>42</v>
      </c>
      <c r="C53" s="3">
        <v>2951964.0896999999</v>
      </c>
      <c r="D53" s="18">
        <v>9409780.5397999994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4818281.8998999996</v>
      </c>
      <c r="D55" s="18">
        <v>314025.26390000002</v>
      </c>
    </row>
    <row r="56" spans="2:4" s="2" customFormat="1" ht="14.45" customHeight="1" x14ac:dyDescent="0.2">
      <c r="B56" s="15" t="s">
        <v>16</v>
      </c>
      <c r="C56" s="4">
        <f>C57+C60</f>
        <v>4277383.9537000004</v>
      </c>
      <c r="D56" s="16">
        <f>D57+D60</f>
        <v>2679725.4834000003</v>
      </c>
    </row>
    <row r="57" spans="2:4" s="2" customFormat="1" ht="14.45" customHeight="1" x14ac:dyDescent="0.2">
      <c r="B57" s="17" t="s">
        <v>45</v>
      </c>
      <c r="C57" s="3">
        <v>650000.00069999998</v>
      </c>
      <c r="D57" s="18">
        <v>844127.16390000004</v>
      </c>
    </row>
    <row r="58" spans="2:4" s="2" customFormat="1" ht="14.45" customHeight="1" x14ac:dyDescent="0.2">
      <c r="B58" s="25" t="s">
        <v>42</v>
      </c>
      <c r="C58" s="3">
        <v>650000.00069999998</v>
      </c>
      <c r="D58" s="18">
        <v>844127.16390000004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3627383.9530000002</v>
      </c>
      <c r="D60" s="18">
        <v>1835598.3195</v>
      </c>
    </row>
    <row r="61" spans="2:4" s="2" customFormat="1" ht="14.45" customHeight="1" x14ac:dyDescent="0.2">
      <c r="B61" s="20" t="s">
        <v>47</v>
      </c>
      <c r="C61" s="7">
        <f>C51-C56</f>
        <v>3492862.0358999986</v>
      </c>
      <c r="D61" s="24">
        <f>D51-D56</f>
        <v>7044080.3202999998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5502044.9501000028</v>
      </c>
      <c r="D63" s="21">
        <f>+D37+D48+D61</f>
        <v>9324584.8028999902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5995761.5044</v>
      </c>
      <c r="D65" s="24">
        <v>3398090.9079</v>
      </c>
    </row>
    <row r="66" spans="2:4" s="2" customFormat="1" ht="14.45" customHeight="1" x14ac:dyDescent="0.2">
      <c r="B66" s="26" t="s">
        <v>50</v>
      </c>
      <c r="C66" s="7">
        <f>+C63+C65</f>
        <v>11497806.454500003</v>
      </c>
      <c r="D66" s="24">
        <f>+D63+D65</f>
        <v>12722675.71079999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52</v>
      </c>
    </row>
    <row r="69" spans="2:4" ht="14.45" customHeight="1" x14ac:dyDescent="0.2">
      <c r="B69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2022-02-01T20:34:25Z</cp:lastPrinted>
  <dcterms:created xsi:type="dcterms:W3CDTF">2020-04-30T16:13:32Z</dcterms:created>
  <dcterms:modified xsi:type="dcterms:W3CDTF">2023-11-15T00:53:48Z</dcterms:modified>
</cp:coreProperties>
</file>