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<sst xmlns="http://schemas.openxmlformats.org/spreadsheetml/2006/main" count="62" uniqueCount="54">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</sst>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="115" zoomScaleNormal="115" zoomScaleSheetLayoutView="100" workbookViewId="0"/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2024</v>
      </c>
      <c r="D6" s="11">
        <v>2023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76988250.789099991</v>
      </c>
      <c r="D9" s="16">
        <f>SUM(D10:D19)</f>
        <v>69936180.138799995</v>
      </c>
    </row>
    <row r="10" spans="2:4" s="2" customFormat="1" ht="14.45" customHeight="1" x14ac:dyDescent="0.2">
      <c r="B10" s="17" t="s">
        <v>6</v>
      </c>
      <c r="C10" s="3">
        <v>10123815.6077</v>
      </c>
      <c r="D10" s="18">
        <v>8685904.4076000005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5238015.7871000003</v>
      </c>
      <c r="D13" s="18">
        <v>5337634.2911</v>
      </c>
    </row>
    <row r="14" spans="2:4" s="2" customFormat="1" ht="14.45" customHeight="1" x14ac:dyDescent="0.2">
      <c r="B14" s="17" t="s">
        <v>10</v>
      </c>
      <c r="C14" s="3">
        <v>223747.71859999999</v>
      </c>
      <c r="D14" s="18">
        <v>249220.03229999999</v>
      </c>
    </row>
    <row r="15" spans="2:4" s="2" customFormat="1" ht="14.45" customHeight="1" x14ac:dyDescent="0.2">
      <c r="B15" s="17" t="s">
        <v>11</v>
      </c>
      <c r="C15" s="3">
        <v>3005111.5460999999</v>
      </c>
      <c r="D15" s="18">
        <v>2690276.6225999999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58299788.746799998</v>
      </c>
      <c r="D17" s="18">
        <v>52791007.875399999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97771.382800000007</v>
      </c>
      <c r="D19" s="18">
        <v>182136.90979999999</v>
      </c>
    </row>
    <row r="20" spans="2:4" s="2" customFormat="1" ht="14.45" customHeight="1" x14ac:dyDescent="0.2">
      <c r="B20" s="15" t="s">
        <v>16</v>
      </c>
      <c r="C20" s="4">
        <f>SUM(C21:C36)</f>
        <v>74653569.656599998</v>
      </c>
      <c r="D20" s="16">
        <f>SUM(D21:D36)</f>
        <v>69200693.709999993</v>
      </c>
    </row>
    <row r="21" spans="2:4" s="2" customFormat="1" ht="14.45" customHeight="1" x14ac:dyDescent="0.2">
      <c r="B21" s="19" t="s">
        <v>17</v>
      </c>
      <c r="C21" s="3">
        <v>11427510.5385</v>
      </c>
      <c r="D21" s="18">
        <v>10656707.52</v>
      </c>
    </row>
    <row r="22" spans="2:4" s="2" customFormat="1" ht="14.45" customHeight="1" x14ac:dyDescent="0.2">
      <c r="B22" s="19" t="s">
        <v>18</v>
      </c>
      <c r="C22" s="3">
        <v>476720.37650000001</v>
      </c>
      <c r="D22" s="18">
        <v>615051.03940000001</v>
      </c>
    </row>
    <row r="23" spans="2:4" s="2" customFormat="1" ht="14.45" customHeight="1" x14ac:dyDescent="0.2">
      <c r="B23" s="19" t="s">
        <v>19</v>
      </c>
      <c r="C23" s="3">
        <v>2720197.5348999999</v>
      </c>
      <c r="D23" s="18">
        <v>1774580.2516999999</v>
      </c>
    </row>
    <row r="24" spans="2:4" s="2" customFormat="1" ht="14.45" customHeight="1" x14ac:dyDescent="0.2">
      <c r="B24" s="19" t="s">
        <v>20</v>
      </c>
      <c r="C24" s="3">
        <v>23786248.211100001</v>
      </c>
      <c r="D24" s="18">
        <v>19239862.208500002</v>
      </c>
    </row>
    <row r="25" spans="2:4" s="2" customFormat="1" ht="14.45" customHeight="1" x14ac:dyDescent="0.2">
      <c r="B25" s="19" t="s">
        <v>21</v>
      </c>
      <c r="C25" s="3">
        <v>2894588.0329</v>
      </c>
      <c r="D25" s="18">
        <v>4128865.3144999999</v>
      </c>
    </row>
    <row r="26" spans="2:4" s="2" customFormat="1" ht="14.45" customHeight="1" x14ac:dyDescent="0.2">
      <c r="B26" s="19" t="s">
        <v>22</v>
      </c>
      <c r="C26" s="3">
        <v>26400</v>
      </c>
      <c r="D26" s="18">
        <v>21317.787799999998</v>
      </c>
    </row>
    <row r="27" spans="2:4" s="2" customFormat="1" ht="14.45" customHeight="1" x14ac:dyDescent="0.2">
      <c r="B27" s="19" t="s">
        <v>23</v>
      </c>
      <c r="C27" s="3">
        <v>753612.59470000002</v>
      </c>
      <c r="D27" s="18">
        <v>466984.04889999999</v>
      </c>
    </row>
    <row r="28" spans="2:4" s="2" customFormat="1" ht="14.45" customHeight="1" x14ac:dyDescent="0.2">
      <c r="B28" s="19" t="s">
        <v>24</v>
      </c>
      <c r="C28" s="3">
        <v>946783.70909999998</v>
      </c>
      <c r="D28" s="18">
        <v>1022868.6411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3131.134</v>
      </c>
      <c r="D31" s="18">
        <v>2529.5626999999999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7600950.8163999999</v>
      </c>
      <c r="D33" s="18">
        <v>6824846.2133999998</v>
      </c>
    </row>
    <row r="34" spans="2:4" s="2" customFormat="1" ht="14.45" customHeight="1" x14ac:dyDescent="0.2">
      <c r="B34" s="19" t="s">
        <v>30</v>
      </c>
      <c r="C34" s="3">
        <v>14012490.0809</v>
      </c>
      <c r="D34" s="18">
        <v>13037387.762399999</v>
      </c>
    </row>
    <row r="35" spans="2:4" s="2" customFormat="1" ht="14.45" customHeight="1" x14ac:dyDescent="0.2">
      <c r="B35" s="19" t="s">
        <v>31</v>
      </c>
      <c r="C35" s="3">
        <v>4982686.9324000003</v>
      </c>
      <c r="D35" s="18">
        <v>4301686.2806000002</v>
      </c>
    </row>
    <row r="36" spans="2:4" s="2" customFormat="1" ht="14.45" customHeight="1" x14ac:dyDescent="0.2">
      <c r="B36" s="19" t="s">
        <v>32</v>
      </c>
      <c r="C36" s="3">
        <v>5022249.6952</v>
      </c>
      <c r="D36" s="18">
        <v>7108007.0789999999</v>
      </c>
    </row>
    <row r="37" spans="2:4" s="2" customFormat="1" ht="14.45" customHeight="1" x14ac:dyDescent="0.2">
      <c r="B37" s="20" t="s">
        <v>33</v>
      </c>
      <c r="C37" s="6">
        <f>C9-C20</f>
        <v>2334681.1324999928</v>
      </c>
      <c r="D37" s="21">
        <f>D9-D20</f>
        <v>735486.42880000174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576550.95940000005</v>
      </c>
      <c r="D40" s="16">
        <f>SUM(D41:D43)</f>
        <v>1537423.3006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0</v>
      </c>
      <c r="D42" s="18">
        <v>9.3960000000000008</v>
      </c>
    </row>
    <row r="43" spans="2:4" s="2" customFormat="1" ht="14.45" customHeight="1" x14ac:dyDescent="0.2">
      <c r="B43" s="17" t="s">
        <v>37</v>
      </c>
      <c r="C43" s="3">
        <v>576550.95940000005</v>
      </c>
      <c r="D43" s="18">
        <v>1537413.9046</v>
      </c>
    </row>
    <row r="44" spans="2:4" s="2" customFormat="1" ht="14.45" customHeight="1" x14ac:dyDescent="0.2">
      <c r="B44" s="15" t="s">
        <v>16</v>
      </c>
      <c r="C44" s="4">
        <f>SUM(C45:C47)</f>
        <v>4083592.3708000006</v>
      </c>
      <c r="D44" s="16">
        <f>SUM(D45:D47)</f>
        <v>3435308.2064</v>
      </c>
    </row>
    <row r="45" spans="2:4" s="2" customFormat="1" ht="14.45" customHeight="1" x14ac:dyDescent="0.2">
      <c r="B45" s="17" t="s">
        <v>35</v>
      </c>
      <c r="C45" s="3">
        <v>3841784.7762000002</v>
      </c>
      <c r="D45" s="18">
        <v>3198164.4092999999</v>
      </c>
    </row>
    <row r="46" spans="2:4" s="2" customFormat="1" ht="14.45" customHeight="1" x14ac:dyDescent="0.2">
      <c r="B46" s="17" t="s">
        <v>36</v>
      </c>
      <c r="C46" s="3">
        <v>147848.2403</v>
      </c>
      <c r="D46" s="18">
        <v>178194.9926</v>
      </c>
    </row>
    <row r="47" spans="2:4" s="2" customFormat="1" ht="14.45" customHeight="1" x14ac:dyDescent="0.2">
      <c r="B47" s="17" t="s">
        <v>38</v>
      </c>
      <c r="C47" s="3">
        <v>93959.354300000006</v>
      </c>
      <c r="D47" s="18">
        <v>58948.804499999998</v>
      </c>
    </row>
    <row r="48" spans="2:4" s="2" customFormat="1" ht="14.45" customHeight="1" x14ac:dyDescent="0.2">
      <c r="B48" s="20" t="s">
        <v>39</v>
      </c>
      <c r="C48" s="7">
        <f>C40-C44</f>
        <v>-3507041.4114000006</v>
      </c>
      <c r="D48" s="24">
        <f>D40-D44</f>
        <v>-1897884.9058000001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7423804.9016000004</v>
      </c>
      <c r="D51" s="16">
        <f>D52+D55</f>
        <v>7202968.0479999995</v>
      </c>
    </row>
    <row r="52" spans="2:4" s="2" customFormat="1" ht="14.45" customHeight="1" x14ac:dyDescent="0.2">
      <c r="B52" s="17" t="s">
        <v>41</v>
      </c>
      <c r="C52" s="3">
        <v>5997553.8277000003</v>
      </c>
      <c r="D52" s="18">
        <v>2391766.0564999999</v>
      </c>
    </row>
    <row r="53" spans="2:4" s="2" customFormat="1" ht="14.45" customHeight="1" x14ac:dyDescent="0.2">
      <c r="B53" s="25" t="s">
        <v>42</v>
      </c>
      <c r="C53" s="3">
        <v>5997553.8277000003</v>
      </c>
      <c r="D53" s="18">
        <v>2391766.0564999999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1426251.0739</v>
      </c>
      <c r="D55" s="18">
        <v>4811201.9914999995</v>
      </c>
    </row>
    <row r="56" spans="2:4" s="2" customFormat="1" ht="14.45" customHeight="1" x14ac:dyDescent="0.2">
      <c r="B56" s="15" t="s">
        <v>16</v>
      </c>
      <c r="C56" s="4">
        <f>C57+C60</f>
        <v>2288923.3327000001</v>
      </c>
      <c r="D56" s="16">
        <f>D57+D60</f>
        <v>2437571.4210000001</v>
      </c>
    </row>
    <row r="57" spans="2:4" s="2" customFormat="1" ht="14.45" customHeight="1" x14ac:dyDescent="0.2">
      <c r="B57" s="17" t="s">
        <v>45</v>
      </c>
      <c r="C57" s="3">
        <v>239532.1637</v>
      </c>
      <c r="D57" s="18">
        <v>0</v>
      </c>
    </row>
    <row r="58" spans="2:4" s="2" customFormat="1" ht="14.45" customHeight="1" x14ac:dyDescent="0.2">
      <c r="B58" s="25" t="s">
        <v>42</v>
      </c>
      <c r="C58" s="3">
        <v>239532.1637</v>
      </c>
      <c r="D58" s="18">
        <v>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2049391.169</v>
      </c>
      <c r="D60" s="18">
        <v>2437571.4210000001</v>
      </c>
    </row>
    <row r="61" spans="2:4" s="2" customFormat="1" ht="14.45" customHeight="1" x14ac:dyDescent="0.2">
      <c r="B61" s="20" t="s">
        <v>47</v>
      </c>
      <c r="C61" s="7">
        <f>C51-C56</f>
        <v>5134881.5689000003</v>
      </c>
      <c r="D61" s="24">
        <f>D51-D56</f>
        <v>4765396.6269999994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3962521.2899999926</v>
      </c>
      <c r="D63" s="21">
        <f>+D37+D48+D61</f>
        <v>3602998.1500000013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4853727.1907000002</v>
      </c>
      <c r="D65" s="24">
        <v>5995761.5044</v>
      </c>
    </row>
    <row r="66" spans="2:4" s="2" customFormat="1" ht="14.45" customHeight="1" x14ac:dyDescent="0.2">
      <c r="B66" s="26" t="s">
        <v>50</v>
      </c>
      <c r="C66" s="7">
        <f>+C63+C65</f>
        <v>8816248.4806999937</v>
      </c>
      <c r="D66" s="24">
        <f>+D63+D65</f>
        <v>9598759.6544000022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2022-02-01T20:34:25Z</cp:lastPrinted>
  <dcterms:created xsi:type="dcterms:W3CDTF">2020-04-30T16:13:32Z</dcterms:created>
  <dcterms:modified xsi:type="dcterms:W3CDTF">2024-07-26T22:48:23Z</dcterms:modified>
</cp:coreProperties>
</file>