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1er Trimestre\03. Reportes IMCO 1 Trimestre\04. Reportes Firmados y Antefirmados\"/>
    </mc:Choice>
  </mc:AlternateContent>
  <bookViews>
    <workbookView xWindow="0" yWindow="0" windowWidth="20730" windowHeight="11760"/>
  </bookViews>
  <sheets>
    <sheet name="I.5 ESFE" sheetId="1" r:id="rId1"/>
  </sheets>
  <definedNames>
    <definedName name="_xlnm.Print_Area" localSheetId="0">'I.5 ESFE'!$B$2:$D$71</definedName>
    <definedName name="_xlnm.Print_Titles" localSheetId="0">'I.5 ESFE'!$2:$7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D44" i="1"/>
  <c r="C40" i="1" l="1"/>
  <c r="C56" i="1" l="1"/>
  <c r="C20" i="1"/>
  <c r="D20" i="1" l="1"/>
  <c r="D56" i="1" l="1"/>
  <c r="C51" i="1"/>
  <c r="C61" i="1" s="1"/>
  <c r="D51" i="1"/>
  <c r="D40" i="1"/>
  <c r="D9" i="1"/>
  <c r="D37" i="1" s="1"/>
  <c r="C9" i="1"/>
  <c r="C37" i="1" s="1"/>
  <c r="D61" i="1" l="1"/>
  <c r="D48" i="1"/>
  <c r="C48" i="1"/>
  <c r="D63" i="1" l="1"/>
  <c r="D66" i="1" s="1"/>
  <c r="C63" i="1"/>
  <c r="C66" i="1" s="1"/>
</calcChain>
</file>

<file path=xl/sharedStrings.xml><?xml version="1.0" encoding="utf-8"?>
<sst xmlns="http://schemas.openxmlformats.org/spreadsheetml/2006/main" count="62" uniqueCount="54">
  <si>
    <t>GOBIERNO DEL ESTADO DE NUEVO LEÓN</t>
  </si>
  <si>
    <t>Estado de Flujos de Efectivo</t>
  </si>
  <si>
    <t>En miles de pesos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</si>
  <si>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</si>
  <si>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</si>
  <si>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</si>
  <si>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</si>
  <si>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</si>
  <si>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</si>
  <si>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</si>
  <si>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</si>
  <si>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</si>
  <si>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</si>
  <si>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</si>
  <si>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</si>
  <si>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</si>
  <si>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</si>
  <si>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</si>
  <si>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</si>
  <si>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</si>
  <si>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</si>
  <si>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</si>
  <si>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</si>
  <si>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</si>
  <si>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</si>
  <si>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</si>
  <si>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</si>
  <si>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</si>
  <si>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</si>
  <si>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</si>
  <si>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</si>
  <si>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</si>
  <si>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</si>
  <si>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</si>
  <si>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</si>
  <si>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</si>
  <si>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</si>
  <si>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</si>
  <si>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</si>
  <si>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</si>
  <si>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</si>
  <si>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</si>
  <si>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</si>
  <si>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</si>
  <si>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</si>
  <si>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</si>
  <si>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</si>
  <si>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</si>
  <si>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</si>
  <si>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</si>
  <si>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</si>
  <si>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</si>
  <si>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Nota: La información del año anterior corresponde al trimestre con datos actualizados del mismo.</t>
  </si>
  <si>
    <t>Del 01 de enero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</si>
</sst>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6" fillId="0" borderId="0" xfId="0" applyFont="1"/>
    <xf numFmtId="164" fontId="6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justify" vertical="center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justify" vertical="center"/>
    </xf>
    <xf numFmtId="0" fontId="5" fillId="0" borderId="6" xfId="0" applyFont="1" applyFill="1" applyBorder="1" applyAlignment="1">
      <alignment horizontal="left" vertical="center" indent="1"/>
    </xf>
    <xf numFmtId="164" fontId="5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2"/>
    </xf>
    <xf numFmtId="164" fontId="6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horizontal="right" vertical="center"/>
    </xf>
    <xf numFmtId="164" fontId="7" fillId="0" borderId="7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left" vertical="center" indent="3"/>
    </xf>
    <xf numFmtId="0" fontId="7" fillId="0" borderId="6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4" fontId="6" fillId="0" borderId="2" xfId="0" applyNumberFormat="1" applyFont="1" applyFill="1" applyBorder="1" applyAlignment="1">
      <alignment vertical="center"/>
    </xf>
    <xf numFmtId="164" fontId="6" fillId="0" borderId="11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1</xdr:row>
      <xdr:rowOff>15240</xdr:rowOff>
    </xdr:from>
    <xdr:to>
      <xdr:col>3</xdr:col>
      <xdr:colOff>1135800</xdr:colOff>
      <xdr:row>4</xdr:row>
      <xdr:rowOff>150600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834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70"/>
  <sheetViews>
    <sheetView showGridLines="0" tabSelected="1" zoomScale="115" zoomScaleNormal="115" zoomScaleSheetLayoutView="100" workbookViewId="0">
      <selection activeCell="B2" sqref="B2:D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3.140625" style="1" customWidth="1"/>
    <col min="3" max="4" width="17.7109375" style="1" customWidth="1"/>
    <col min="5" max="5" width="5.7109375" style="1" customWidth="1"/>
    <col min="6" max="16384" width="11.5703125" style="1"/>
  </cols>
  <sheetData>
    <row r="2" spans="2:4" ht="14.45" customHeight="1" x14ac:dyDescent="0.2">
      <c r="B2" s="33" t="s">
        <v>0</v>
      </c>
      <c r="C2" s="34"/>
      <c r="D2" s="35"/>
    </row>
    <row r="3" spans="2:4" ht="14.45" customHeight="1" x14ac:dyDescent="0.2">
      <c r="B3" s="36" t="s">
        <v>1</v>
      </c>
      <c r="C3" s="37"/>
      <c r="D3" s="38"/>
    </row>
    <row r="4" spans="2:4" ht="14.45" customHeight="1" x14ac:dyDescent="0.2">
      <c r="B4" s="39" t="s">
        <v>53</v>
      </c>
      <c r="C4" s="40"/>
      <c r="D4" s="41"/>
    </row>
    <row r="5" spans="2:4" ht="14.45" customHeight="1" x14ac:dyDescent="0.2">
      <c r="B5" s="42" t="s">
        <v>2</v>
      </c>
      <c r="C5" s="43"/>
      <c r="D5" s="44"/>
    </row>
    <row r="6" spans="2:4" s="2" customFormat="1" ht="14.45" customHeight="1" x14ac:dyDescent="0.2">
      <c r="B6" s="10" t="s">
        <v>3</v>
      </c>
      <c r="C6" s="8">
        <v>2024</v>
      </c>
      <c r="D6" s="11">
        <v>2023</v>
      </c>
    </row>
    <row r="7" spans="2:4" s="2" customFormat="1" ht="14.45" customHeight="1" x14ac:dyDescent="0.2">
      <c r="B7" s="27"/>
      <c r="C7" s="28"/>
      <c r="D7" s="29"/>
    </row>
    <row r="8" spans="2:4" s="2" customFormat="1" ht="14.45" customHeight="1" x14ac:dyDescent="0.2">
      <c r="B8" s="13" t="s">
        <v>4</v>
      </c>
      <c r="C8" s="5"/>
      <c r="D8" s="14"/>
    </row>
    <row r="9" spans="2:4" s="2" customFormat="1" ht="14.45" customHeight="1" x14ac:dyDescent="0.2">
      <c r="B9" s="15" t="s">
        <v>5</v>
      </c>
      <c r="C9" s="4">
        <f>SUM(C10:C19)</f>
        <v>38862685.238699995</v>
      </c>
      <c r="D9" s="16">
        <f>SUM(D10:D19)</f>
        <v>34606310.398300007</v>
      </c>
    </row>
    <row r="10" spans="2:4" s="2" customFormat="1" ht="14.45" customHeight="1" x14ac:dyDescent="0.2">
      <c r="B10" s="17" t="s">
        <v>6</v>
      </c>
      <c r="C10" s="3">
        <v>5124990.2679000003</v>
      </c>
      <c r="D10" s="18">
        <v>4405746.1331000002</v>
      </c>
    </row>
    <row r="11" spans="2:4" s="2" customFormat="1" ht="14.45" customHeight="1" x14ac:dyDescent="0.2">
      <c r="B11" s="17" t="s">
        <v>7</v>
      </c>
      <c r="C11" s="3">
        <v>0</v>
      </c>
      <c r="D11" s="18">
        <v>0</v>
      </c>
    </row>
    <row r="12" spans="2:4" s="2" customFormat="1" ht="14.45" customHeight="1" x14ac:dyDescent="0.2">
      <c r="B12" s="17" t="s">
        <v>8</v>
      </c>
      <c r="C12" s="3">
        <v>0</v>
      </c>
      <c r="D12" s="18">
        <v>0</v>
      </c>
    </row>
    <row r="13" spans="2:4" s="2" customFormat="1" ht="14.45" customHeight="1" x14ac:dyDescent="0.2">
      <c r="B13" s="17" t="s">
        <v>9</v>
      </c>
      <c r="C13" s="3">
        <v>3526880.9123</v>
      </c>
      <c r="D13" s="18">
        <v>3676300.6187999998</v>
      </c>
    </row>
    <row r="14" spans="2:4" s="2" customFormat="1" ht="14.45" customHeight="1" x14ac:dyDescent="0.2">
      <c r="B14" s="17" t="s">
        <v>10</v>
      </c>
      <c r="C14" s="3">
        <v>114477.45419999999</v>
      </c>
      <c r="D14" s="18">
        <v>116390.47530000001</v>
      </c>
    </row>
    <row r="15" spans="2:4" s="2" customFormat="1" ht="14.45" customHeight="1" x14ac:dyDescent="0.2">
      <c r="B15" s="17" t="s">
        <v>11</v>
      </c>
      <c r="C15" s="3">
        <v>2020849.5848999999</v>
      </c>
      <c r="D15" s="18">
        <v>1769175.3306</v>
      </c>
    </row>
    <row r="16" spans="2:4" s="2" customFormat="1" ht="14.45" customHeight="1" x14ac:dyDescent="0.2">
      <c r="B16" s="17" t="s">
        <v>12</v>
      </c>
      <c r="C16" s="3">
        <v>0</v>
      </c>
      <c r="D16" s="18">
        <v>0</v>
      </c>
    </row>
    <row r="17" spans="2:4" s="2" customFormat="1" ht="14.45" customHeight="1" x14ac:dyDescent="0.2">
      <c r="B17" s="17" t="s">
        <v>13</v>
      </c>
      <c r="C17" s="3">
        <v>28031991.0612</v>
      </c>
      <c r="D17" s="18">
        <v>24558511.337200001</v>
      </c>
    </row>
    <row r="18" spans="2:4" s="2" customFormat="1" ht="14.45" customHeight="1" x14ac:dyDescent="0.2">
      <c r="B18" s="17" t="s">
        <v>14</v>
      </c>
      <c r="C18" s="3">
        <v>0</v>
      </c>
      <c r="D18" s="18">
        <v>0</v>
      </c>
    </row>
    <row r="19" spans="2:4" s="2" customFormat="1" ht="14.45" customHeight="1" x14ac:dyDescent="0.2">
      <c r="B19" s="17" t="s">
        <v>15</v>
      </c>
      <c r="C19" s="3">
        <v>43495.958200000001</v>
      </c>
      <c r="D19" s="18">
        <v>80186.503299999997</v>
      </c>
    </row>
    <row r="20" spans="2:4" s="2" customFormat="1" ht="14.45" customHeight="1" x14ac:dyDescent="0.2">
      <c r="B20" s="15" t="s">
        <v>16</v>
      </c>
      <c r="C20" s="4">
        <f>SUM(C21:C36)</f>
        <v>37634102.404800005</v>
      </c>
      <c r="D20" s="16">
        <f>SUM(D21:D36)</f>
        <v>34402475.312899992</v>
      </c>
    </row>
    <row r="21" spans="2:4" s="2" customFormat="1" ht="14.45" customHeight="1" x14ac:dyDescent="0.2">
      <c r="B21" s="19" t="s">
        <v>17</v>
      </c>
      <c r="C21" s="3">
        <v>5705453.9981000004</v>
      </c>
      <c r="D21" s="18">
        <v>5605552.8153999997</v>
      </c>
    </row>
    <row r="22" spans="2:4" s="2" customFormat="1" ht="14.45" customHeight="1" x14ac:dyDescent="0.2">
      <c r="B22" s="19" t="s">
        <v>18</v>
      </c>
      <c r="C22" s="3">
        <v>163524.59349999999</v>
      </c>
      <c r="D22" s="18">
        <v>124914.19160000001</v>
      </c>
    </row>
    <row r="23" spans="2:4" s="2" customFormat="1" ht="14.45" customHeight="1" x14ac:dyDescent="0.2">
      <c r="B23" s="19" t="s">
        <v>19</v>
      </c>
      <c r="C23" s="3">
        <v>1109515.1521999999</v>
      </c>
      <c r="D23" s="18">
        <v>697497.05709999998</v>
      </c>
    </row>
    <row r="24" spans="2:4" s="2" customFormat="1" ht="14.45" customHeight="1" x14ac:dyDescent="0.2">
      <c r="B24" s="19" t="s">
        <v>20</v>
      </c>
      <c r="C24" s="3">
        <v>13929552.852399999</v>
      </c>
      <c r="D24" s="18">
        <v>9393076.5482000001</v>
      </c>
    </row>
    <row r="25" spans="2:4" s="2" customFormat="1" ht="14.45" customHeight="1" x14ac:dyDescent="0.2">
      <c r="B25" s="19" t="s">
        <v>21</v>
      </c>
      <c r="C25" s="3">
        <v>1489332.4648</v>
      </c>
      <c r="D25" s="18">
        <v>2183210.4208</v>
      </c>
    </row>
    <row r="26" spans="2:4" s="2" customFormat="1" ht="14.45" customHeight="1" x14ac:dyDescent="0.2">
      <c r="B26" s="19" t="s">
        <v>22</v>
      </c>
      <c r="C26" s="3">
        <v>7000</v>
      </c>
      <c r="D26" s="18">
        <v>0</v>
      </c>
    </row>
    <row r="27" spans="2:4" s="2" customFormat="1" ht="14.45" customHeight="1" x14ac:dyDescent="0.2">
      <c r="B27" s="19" t="s">
        <v>23</v>
      </c>
      <c r="C27" s="3">
        <v>367337.84009999997</v>
      </c>
      <c r="D27" s="18">
        <v>191145.283</v>
      </c>
    </row>
    <row r="28" spans="2:4" s="2" customFormat="1" ht="14.45" customHeight="1" x14ac:dyDescent="0.2">
      <c r="B28" s="19" t="s">
        <v>24</v>
      </c>
      <c r="C28" s="3">
        <v>597636.75349999999</v>
      </c>
      <c r="D28" s="18">
        <v>690229.33250000002</v>
      </c>
    </row>
    <row r="29" spans="2:4" s="2" customFormat="1" ht="14.45" customHeight="1" x14ac:dyDescent="0.2">
      <c r="B29" s="19" t="s">
        <v>25</v>
      </c>
      <c r="C29" s="3">
        <v>0</v>
      </c>
      <c r="D29" s="18">
        <v>0</v>
      </c>
    </row>
    <row r="30" spans="2:4" s="2" customFormat="1" ht="14.45" customHeight="1" x14ac:dyDescent="0.2">
      <c r="B30" s="19" t="s">
        <v>26</v>
      </c>
      <c r="C30" s="3">
        <v>0</v>
      </c>
      <c r="D30" s="18">
        <v>0</v>
      </c>
    </row>
    <row r="31" spans="2:4" s="2" customFormat="1" ht="14.45" customHeight="1" x14ac:dyDescent="0.2">
      <c r="B31" s="19" t="s">
        <v>27</v>
      </c>
      <c r="C31" s="3">
        <v>2607.9225999999999</v>
      </c>
      <c r="D31" s="18">
        <v>2057.8407000000002</v>
      </c>
    </row>
    <row r="32" spans="2:4" s="2" customFormat="1" ht="14.45" customHeight="1" x14ac:dyDescent="0.2">
      <c r="B32" s="19" t="s">
        <v>28</v>
      </c>
      <c r="C32" s="3">
        <v>0</v>
      </c>
      <c r="D32" s="18">
        <v>0</v>
      </c>
    </row>
    <row r="33" spans="2:4" s="2" customFormat="1" ht="14.45" customHeight="1" x14ac:dyDescent="0.2">
      <c r="B33" s="19" t="s">
        <v>29</v>
      </c>
      <c r="C33" s="3">
        <v>3800044.2768000001</v>
      </c>
      <c r="D33" s="18">
        <v>3210008.8078000001</v>
      </c>
    </row>
    <row r="34" spans="2:4" s="2" customFormat="1" ht="14.45" customHeight="1" x14ac:dyDescent="0.2">
      <c r="B34" s="19" t="s">
        <v>30</v>
      </c>
      <c r="C34" s="3">
        <v>5534479.1957</v>
      </c>
      <c r="D34" s="18">
        <v>5305627.6568</v>
      </c>
    </row>
    <row r="35" spans="2:4" s="2" customFormat="1" ht="14.45" customHeight="1" x14ac:dyDescent="0.2">
      <c r="B35" s="19" t="s">
        <v>31</v>
      </c>
      <c r="C35" s="3">
        <v>2486613.2847000002</v>
      </c>
      <c r="D35" s="18">
        <v>2054915.6051</v>
      </c>
    </row>
    <row r="36" spans="2:4" s="2" customFormat="1" ht="14.45" customHeight="1" x14ac:dyDescent="0.2">
      <c r="B36" s="19" t="s">
        <v>32</v>
      </c>
      <c r="C36" s="3">
        <v>2441004.0704000001</v>
      </c>
      <c r="D36" s="18">
        <v>4944239.7538999999</v>
      </c>
    </row>
    <row r="37" spans="2:4" s="2" customFormat="1" ht="14.45" customHeight="1" x14ac:dyDescent="0.2">
      <c r="B37" s="20" t="s">
        <v>33</v>
      </c>
      <c r="C37" s="6">
        <f>C9-C20</f>
        <v>1228582.8338999897</v>
      </c>
      <c r="D37" s="21">
        <f>D9-D20</f>
        <v>203835.08540001512</v>
      </c>
    </row>
    <row r="38" spans="2:4" s="2" customFormat="1" ht="14.45" customHeight="1" x14ac:dyDescent="0.2">
      <c r="B38" s="22"/>
      <c r="C38" s="9"/>
      <c r="D38" s="23"/>
    </row>
    <row r="39" spans="2:4" s="2" customFormat="1" ht="14.45" customHeight="1" x14ac:dyDescent="0.2">
      <c r="B39" s="13" t="s">
        <v>34</v>
      </c>
      <c r="C39" s="3"/>
      <c r="D39" s="18"/>
    </row>
    <row r="40" spans="2:4" s="2" customFormat="1" ht="14.45" customHeight="1" x14ac:dyDescent="0.2">
      <c r="B40" s="15" t="s">
        <v>5</v>
      </c>
      <c r="C40" s="4">
        <f>SUM(C41:C43)</f>
        <v>220022.52059999999</v>
      </c>
      <c r="D40" s="16">
        <f>SUM(D41:D43)</f>
        <v>339380.36939999997</v>
      </c>
    </row>
    <row r="41" spans="2:4" s="2" customFormat="1" ht="14.45" customHeight="1" x14ac:dyDescent="0.2">
      <c r="B41" s="17" t="s">
        <v>35</v>
      </c>
      <c r="C41" s="3">
        <v>0</v>
      </c>
      <c r="D41" s="18">
        <v>0</v>
      </c>
    </row>
    <row r="42" spans="2:4" s="2" customFormat="1" ht="14.45" customHeight="1" x14ac:dyDescent="0.2">
      <c r="B42" s="17" t="s">
        <v>36</v>
      </c>
      <c r="C42" s="3">
        <v>0</v>
      </c>
      <c r="D42" s="18">
        <v>31.6934</v>
      </c>
    </row>
    <row r="43" spans="2:4" s="2" customFormat="1" ht="14.45" customHeight="1" x14ac:dyDescent="0.2">
      <c r="B43" s="17" t="s">
        <v>37</v>
      </c>
      <c r="C43" s="3">
        <v>220022.52059999999</v>
      </c>
      <c r="D43" s="18">
        <v>339348.67599999998</v>
      </c>
    </row>
    <row r="44" spans="2:4" s="2" customFormat="1" ht="14.45" customHeight="1" x14ac:dyDescent="0.2">
      <c r="B44" s="15" t="s">
        <v>16</v>
      </c>
      <c r="C44" s="4">
        <f>SUM(C45:C47)</f>
        <v>2530785.7955</v>
      </c>
      <c r="D44" s="16">
        <f>SUM(D45:D47)</f>
        <v>602900.69900000002</v>
      </c>
    </row>
    <row r="45" spans="2:4" s="2" customFormat="1" ht="14.45" customHeight="1" x14ac:dyDescent="0.2">
      <c r="B45" s="17" t="s">
        <v>35</v>
      </c>
      <c r="C45" s="3">
        <v>1060486.4521000001</v>
      </c>
      <c r="D45" s="18">
        <v>457861.2905</v>
      </c>
    </row>
    <row r="46" spans="2:4" s="2" customFormat="1" ht="14.45" customHeight="1" x14ac:dyDescent="0.2">
      <c r="B46" s="17" t="s">
        <v>36</v>
      </c>
      <c r="C46" s="3">
        <v>101970.522</v>
      </c>
      <c r="D46" s="18">
        <v>104186.9299</v>
      </c>
    </row>
    <row r="47" spans="2:4" s="2" customFormat="1" ht="14.45" customHeight="1" x14ac:dyDescent="0.2">
      <c r="B47" s="17" t="s">
        <v>38</v>
      </c>
      <c r="C47" s="3">
        <v>1368328.8214</v>
      </c>
      <c r="D47" s="18">
        <v>40852.478600000002</v>
      </c>
    </row>
    <row r="48" spans="2:4" s="2" customFormat="1" ht="14.45" customHeight="1" x14ac:dyDescent="0.2">
      <c r="B48" s="20" t="s">
        <v>39</v>
      </c>
      <c r="C48" s="7">
        <f>C40-C44</f>
        <v>-2310763.2749000001</v>
      </c>
      <c r="D48" s="24">
        <f>D40-D44</f>
        <v>-263520.32960000006</v>
      </c>
    </row>
    <row r="49" spans="2:4" s="2" customFormat="1" ht="14.45" customHeight="1" x14ac:dyDescent="0.2">
      <c r="B49" s="12"/>
      <c r="C49" s="3"/>
      <c r="D49" s="18"/>
    </row>
    <row r="50" spans="2:4" s="2" customFormat="1" ht="14.45" customHeight="1" x14ac:dyDescent="0.2">
      <c r="B50" s="13" t="s">
        <v>40</v>
      </c>
      <c r="C50" s="3"/>
      <c r="D50" s="18"/>
    </row>
    <row r="51" spans="2:4" s="2" customFormat="1" ht="14.45" customHeight="1" x14ac:dyDescent="0.2">
      <c r="B51" s="15" t="s">
        <v>5</v>
      </c>
      <c r="C51" s="4">
        <f>C52+C55</f>
        <v>11269432.105</v>
      </c>
      <c r="D51" s="16">
        <f>D52+D55</f>
        <v>5814464.6963</v>
      </c>
    </row>
    <row r="52" spans="2:4" s="2" customFormat="1" ht="14.45" customHeight="1" x14ac:dyDescent="0.2">
      <c r="B52" s="17" t="s">
        <v>41</v>
      </c>
      <c r="C52" s="3">
        <v>5408777.7123999996</v>
      </c>
      <c r="D52" s="18">
        <v>1570220.2424999999</v>
      </c>
    </row>
    <row r="53" spans="2:4" s="2" customFormat="1" ht="14.45" customHeight="1" x14ac:dyDescent="0.2">
      <c r="B53" s="25" t="s">
        <v>42</v>
      </c>
      <c r="C53" s="3">
        <v>5408777.7123999996</v>
      </c>
      <c r="D53" s="18">
        <v>1570220.2424999999</v>
      </c>
    </row>
    <row r="54" spans="2:4" s="2" customFormat="1" ht="14.45" customHeight="1" x14ac:dyDescent="0.2">
      <c r="B54" s="25" t="s">
        <v>43</v>
      </c>
      <c r="C54" s="3">
        <v>0</v>
      </c>
      <c r="D54" s="18">
        <v>0</v>
      </c>
    </row>
    <row r="55" spans="2:4" s="2" customFormat="1" ht="14.45" customHeight="1" x14ac:dyDescent="0.2">
      <c r="B55" s="17" t="s">
        <v>44</v>
      </c>
      <c r="C55" s="3">
        <v>5860654.3925999999</v>
      </c>
      <c r="D55" s="18">
        <v>4244244.4538000003</v>
      </c>
    </row>
    <row r="56" spans="2:4" s="2" customFormat="1" ht="14.45" customHeight="1" x14ac:dyDescent="0.2">
      <c r="B56" s="15" t="s">
        <v>16</v>
      </c>
      <c r="C56" s="4">
        <f>C57+C60</f>
        <v>6883975.1619000006</v>
      </c>
      <c r="D56" s="16">
        <f>D57+D60</f>
        <v>4149762.9769000001</v>
      </c>
    </row>
    <row r="57" spans="2:4" s="2" customFormat="1" ht="14.45" customHeight="1" x14ac:dyDescent="0.2">
      <c r="B57" s="17" t="s">
        <v>45</v>
      </c>
      <c r="C57" s="3">
        <v>240918.22889999999</v>
      </c>
      <c r="D57" s="18">
        <v>528175.6091</v>
      </c>
    </row>
    <row r="58" spans="2:4" s="2" customFormat="1" ht="14.45" customHeight="1" x14ac:dyDescent="0.2">
      <c r="B58" s="25" t="s">
        <v>42</v>
      </c>
      <c r="C58" s="3">
        <v>240918.22889999999</v>
      </c>
      <c r="D58" s="18">
        <v>528175.6091</v>
      </c>
    </row>
    <row r="59" spans="2:4" s="2" customFormat="1" ht="14.45" customHeight="1" x14ac:dyDescent="0.2">
      <c r="B59" s="25" t="s">
        <v>43</v>
      </c>
      <c r="C59" s="3">
        <v>0</v>
      </c>
      <c r="D59" s="18">
        <v>0</v>
      </c>
    </row>
    <row r="60" spans="2:4" s="2" customFormat="1" ht="14.45" customHeight="1" x14ac:dyDescent="0.2">
      <c r="B60" s="17" t="s">
        <v>46</v>
      </c>
      <c r="C60" s="3">
        <v>6643056.9330000002</v>
      </c>
      <c r="D60" s="18">
        <v>3621587.3678000001</v>
      </c>
    </row>
    <row r="61" spans="2:4" s="2" customFormat="1" ht="14.45" customHeight="1" x14ac:dyDescent="0.2">
      <c r="B61" s="20" t="s">
        <v>47</v>
      </c>
      <c r="C61" s="7">
        <f>C51-C56</f>
        <v>4385456.9430999998</v>
      </c>
      <c r="D61" s="24">
        <f>D51-D56</f>
        <v>1664701.7193999998</v>
      </c>
    </row>
    <row r="62" spans="2:4" s="2" customFormat="1" ht="14.45" customHeight="1" x14ac:dyDescent="0.2">
      <c r="B62" s="12"/>
      <c r="C62" s="3"/>
      <c r="D62" s="18"/>
    </row>
    <row r="63" spans="2:4" s="2" customFormat="1" ht="14.45" customHeight="1" x14ac:dyDescent="0.2">
      <c r="B63" s="26" t="s">
        <v>48</v>
      </c>
      <c r="C63" s="6">
        <f>+C37+C48+C61</f>
        <v>3303276.5020999894</v>
      </c>
      <c r="D63" s="21">
        <f>+D37+D48+D61</f>
        <v>1605016.4752000149</v>
      </c>
    </row>
    <row r="64" spans="2:4" s="2" customFormat="1" ht="14.45" customHeight="1" x14ac:dyDescent="0.2">
      <c r="B64" s="12"/>
      <c r="C64" s="3"/>
      <c r="D64" s="18"/>
    </row>
    <row r="65" spans="2:4" s="2" customFormat="1" ht="14.45" customHeight="1" x14ac:dyDescent="0.2">
      <c r="B65" s="20" t="s">
        <v>49</v>
      </c>
      <c r="C65" s="7">
        <v>4853727.1907000002</v>
      </c>
      <c r="D65" s="24">
        <v>5995761.5044</v>
      </c>
    </row>
    <row r="66" spans="2:4" s="2" customFormat="1" ht="14.45" customHeight="1" x14ac:dyDescent="0.2">
      <c r="B66" s="26" t="s">
        <v>50</v>
      </c>
      <c r="C66" s="7">
        <f>+C63+C65</f>
        <v>8157003.6927999891</v>
      </c>
      <c r="D66" s="24">
        <f>+D63+D65</f>
        <v>7600777.9796000151</v>
      </c>
    </row>
    <row r="67" spans="2:4" s="2" customFormat="1" ht="14.45" customHeight="1" x14ac:dyDescent="0.2">
      <c r="B67" s="22"/>
      <c r="C67" s="30"/>
      <c r="D67" s="31"/>
    </row>
    <row r="68" spans="2:4" ht="14.45" customHeight="1" x14ac:dyDescent="0.2">
      <c r="B68" s="32" t="s">
        <v>51</v>
      </c>
    </row>
    <row r="69" spans="2:4" ht="14.45" customHeight="1" x14ac:dyDescent="0.2">
      <c r="B69" s="32" t="s">
        <v>52</v>
      </c>
    </row>
    <row r="70" spans="2:4" ht="14.45" customHeight="1" x14ac:dyDescent="0.2">
      <c r="B70" s="32"/>
    </row>
  </sheetData>
  <mergeCells count="4">
    <mergeCell ref="B2:D2"/>
    <mergeCell ref="B3:D3"/>
    <mergeCell ref="B4:D4"/>
    <mergeCell ref="B5:D5"/>
  </mergeCells>
  <printOptions horizontalCentered="1"/>
  <pageMargins left="0" right="0" top="0.39370078740157483" bottom="0.39370078740157483" header="0.31496062992125984" footer="0.11811023622047245"/>
  <pageSetup fitToHeight="0" orientation="landscape" horizontalDpi="4294967295" verticalDpi="4294967295" r:id="rId1"/>
  <rowBreaks count="1" manualBreakCount="1">
    <brk id="38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I.5 ESFE</vt:lpstr>
      <vt:lpstr>'I.5 ESFE'!Área_de_impresión</vt:lpstr>
      <vt:lpstr>'I.5 ESFE'!Títulos_a_imprimir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2022-02-01T20:34:25Z</cp:lastPrinted>
  <dcterms:created xsi:type="dcterms:W3CDTF">2020-04-30T16:13:32Z</dcterms:created>
  <dcterms:modified xsi:type="dcterms:W3CDTF">2024-07-16T16:03:48Z</dcterms:modified>
</cp:coreProperties>
</file>