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11FBBD93-9626-4091-9CEB-92C3132952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1" l="1"/>
  <c r="C56" i="1" l="1"/>
  <c r="C20" i="1"/>
  <c r="D20" i="1" l="1"/>
  <c r="D56" i="1" l="1"/>
  <c r="C51" i="1"/>
  <c r="C61" i="1" s="1"/>
  <c r="D51" i="1"/>
  <c r="D44" i="1"/>
  <c r="C44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<sst xmlns="http://schemas.openxmlformats.org/spreadsheetml/2006/main" count="62" uniqueCount="54">
  <si>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</si>
  <si>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</si>
  <si>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</si>
  <si>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</si>
  <si>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</si>
  <si>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</si>
  <si>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</si>
  <si>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</si>
  <si>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</si>
  <si>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</si>
  <si>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</si>
  <si>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</si>
  <si>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</si>
  <si>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</si>
  <si>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</si>
  <si>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</si>
  <si>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</si>
  <si>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</si>
  <si>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</si>
  <si>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</si>
  <si>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</si>
  <si>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</si>
  <si>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</si>
  <si>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</si>
  <si>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</si>
  <si>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</si>
  <si>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</si>
  <si>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</si>
  <si>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</si>
  <si>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</si>
  <si>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</si>
  <si>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</si>
  <si>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</si>
  <si>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</si>
  <si>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</si>
  <si>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</si>
  <si>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</si>
  <si>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</si>
  <si>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</si>
  <si>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</si>
  <si>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</si>
  <si>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</si>
  <si>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</si>
  <si>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</si>
  <si>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</si>
  <si>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</si>
  <si>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</si>
  <si>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</si>
  <si>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</si>
  <si>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</si>
  <si>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</si>
  <si>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La información del año anterior corresponde al trimestre con datos actualizados del mismo.</t>
  </si>
  <si>
    <t>Nota:</t>
  </si>
  <si>
    <t>Del 01 de enero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</si>
</sst>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70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2022</v>
      </c>
      <c r="D6" s="11">
        <v>2021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30703653.336700004</v>
      </c>
      <c r="D9" s="16">
        <f>SUM(D10:D19)</f>
        <v>25690344.587600004</v>
      </c>
    </row>
    <row r="10" spans="2:4" s="2" customFormat="1" ht="14.45" customHeight="1" x14ac:dyDescent="0.2">
      <c r="B10" s="17" t="s">
        <v>6</v>
      </c>
      <c r="C10" s="3">
        <v>3645551.44</v>
      </c>
      <c r="D10" s="18">
        <v>2932555.6493000002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2876534.6724</v>
      </c>
      <c r="D13" s="18">
        <v>2504823.8158999998</v>
      </c>
    </row>
    <row r="14" spans="2:4" s="2" customFormat="1" ht="14.45" customHeight="1" x14ac:dyDescent="0.2">
      <c r="B14" s="17" t="s">
        <v>10</v>
      </c>
      <c r="C14" s="3">
        <v>41142.676899999999</v>
      </c>
      <c r="D14" s="18">
        <v>39681.860500000003</v>
      </c>
    </row>
    <row r="15" spans="2:4" s="2" customFormat="1" ht="14.45" customHeight="1" x14ac:dyDescent="0.2">
      <c r="B15" s="17" t="s">
        <v>11</v>
      </c>
      <c r="C15" s="3">
        <v>1269471.2046000001</v>
      </c>
      <c r="D15" s="18">
        <v>1131623.9003999999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22801928.529100001</v>
      </c>
      <c r="D17" s="18">
        <v>19043364.120900001</v>
      </c>
    </row>
    <row r="18" spans="2:4" s="2" customFormat="1" ht="14.45" customHeight="1" x14ac:dyDescent="0.2">
      <c r="B18" s="17" t="s">
        <v>14</v>
      </c>
      <c r="C18" s="3">
        <v>0</v>
      </c>
      <c r="D18" s="18">
        <v>0</v>
      </c>
    </row>
    <row r="19" spans="2:4" s="2" customFormat="1" ht="14.45" customHeight="1" x14ac:dyDescent="0.2">
      <c r="B19" s="17" t="s">
        <v>15</v>
      </c>
      <c r="C19" s="3">
        <v>69024.813699999999</v>
      </c>
      <c r="D19" s="18">
        <v>38295.240599999997</v>
      </c>
    </row>
    <row r="20" spans="2:4" s="2" customFormat="1" ht="14.45" customHeight="1" x14ac:dyDescent="0.2">
      <c r="B20" s="15" t="s">
        <v>16</v>
      </c>
      <c r="C20" s="4">
        <f>SUM(C21:C36)</f>
        <v>25416883.899599995</v>
      </c>
      <c r="D20" s="16">
        <f>SUM(D21:D36)</f>
        <v>23188314.467</v>
      </c>
    </row>
    <row r="21" spans="2:4" s="2" customFormat="1" ht="14.45" customHeight="1" x14ac:dyDescent="0.2">
      <c r="B21" s="19" t="s">
        <v>17</v>
      </c>
      <c r="C21" s="3">
        <v>3967346.3812000002</v>
      </c>
      <c r="D21" s="18">
        <v>4293376.4732999997</v>
      </c>
    </row>
    <row r="22" spans="2:4" s="2" customFormat="1" ht="14.45" customHeight="1" x14ac:dyDescent="0.2">
      <c r="B22" s="19" t="s">
        <v>18</v>
      </c>
      <c r="C22" s="3">
        <v>170951.2752</v>
      </c>
      <c r="D22" s="18">
        <v>154998.01689999999</v>
      </c>
    </row>
    <row r="23" spans="2:4" s="2" customFormat="1" ht="14.45" customHeight="1" x14ac:dyDescent="0.2">
      <c r="B23" s="19" t="s">
        <v>19</v>
      </c>
      <c r="C23" s="3">
        <v>569750.50699999998</v>
      </c>
      <c r="D23" s="18">
        <v>559217.0638</v>
      </c>
    </row>
    <row r="24" spans="2:4" s="2" customFormat="1" ht="14.45" customHeight="1" x14ac:dyDescent="0.2">
      <c r="B24" s="19" t="s">
        <v>20</v>
      </c>
      <c r="C24" s="3">
        <v>7812933.6829000004</v>
      </c>
      <c r="D24" s="18">
        <v>6573047.2692999998</v>
      </c>
    </row>
    <row r="25" spans="2:4" s="2" customFormat="1" ht="14.45" customHeight="1" x14ac:dyDescent="0.2">
      <c r="B25" s="19" t="s">
        <v>21</v>
      </c>
      <c r="C25" s="3">
        <v>1401003.1517</v>
      </c>
      <c r="D25" s="18">
        <v>1413535.9532999999</v>
      </c>
    </row>
    <row r="26" spans="2:4" s="2" customFormat="1" ht="14.45" customHeight="1" x14ac:dyDescent="0.2">
      <c r="B26" s="19" t="s">
        <v>22</v>
      </c>
      <c r="C26" s="3">
        <v>0</v>
      </c>
      <c r="D26" s="18">
        <v>0</v>
      </c>
    </row>
    <row r="27" spans="2:4" s="2" customFormat="1" ht="14.45" customHeight="1" x14ac:dyDescent="0.2">
      <c r="B27" s="19" t="s">
        <v>23</v>
      </c>
      <c r="C27" s="3">
        <v>87576.460200000001</v>
      </c>
      <c r="D27" s="18">
        <v>73856.754199999996</v>
      </c>
    </row>
    <row r="28" spans="2:4" s="2" customFormat="1" ht="14.45" customHeight="1" x14ac:dyDescent="0.2">
      <c r="B28" s="19" t="s">
        <v>24</v>
      </c>
      <c r="C28" s="3">
        <v>474899.17910000001</v>
      </c>
      <c r="D28" s="18">
        <v>486403.05180000002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2187.1846999999998</v>
      </c>
      <c r="D31" s="18">
        <v>1902.3590999999999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3127213.0249000001</v>
      </c>
      <c r="D33" s="18">
        <v>2407850.3509999998</v>
      </c>
    </row>
    <row r="34" spans="2:4" s="2" customFormat="1" ht="14.45" customHeight="1" x14ac:dyDescent="0.2">
      <c r="B34" s="19" t="s">
        <v>30</v>
      </c>
      <c r="C34" s="3">
        <v>4829791.3973000003</v>
      </c>
      <c r="D34" s="18">
        <v>4455882.3424000004</v>
      </c>
    </row>
    <row r="35" spans="2:4" s="2" customFormat="1" ht="14.45" customHeight="1" x14ac:dyDescent="0.2">
      <c r="B35" s="19" t="s">
        <v>31</v>
      </c>
      <c r="C35" s="3">
        <v>1675254.1041999999</v>
      </c>
      <c r="D35" s="18">
        <v>1516217.1070999999</v>
      </c>
    </row>
    <row r="36" spans="2:4" s="2" customFormat="1" ht="14.45" customHeight="1" x14ac:dyDescent="0.2">
      <c r="B36" s="19" t="s">
        <v>32</v>
      </c>
      <c r="C36" s="3">
        <v>1297977.5512000001</v>
      </c>
      <c r="D36" s="18">
        <v>1252027.7248</v>
      </c>
    </row>
    <row r="37" spans="2:4" s="2" customFormat="1" ht="14.45" customHeight="1" x14ac:dyDescent="0.2">
      <c r="B37" s="20" t="s">
        <v>33</v>
      </c>
      <c r="C37" s="6">
        <f>C9-C20</f>
        <v>5286769.4371000081</v>
      </c>
      <c r="D37" s="21">
        <f>D9-D20</f>
        <v>2502030.1206000037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172453.88449999999</v>
      </c>
      <c r="D40" s="16">
        <f>SUM(D41:D43)</f>
        <v>243818.36600000001</v>
      </c>
    </row>
    <row r="41" spans="2:4" s="2" customFormat="1" ht="14.45" customHeight="1" x14ac:dyDescent="0.2">
      <c r="B41" s="17" t="s">
        <v>35</v>
      </c>
      <c r="C41" s="3">
        <v>0</v>
      </c>
      <c r="D41" s="18">
        <v>0</v>
      </c>
    </row>
    <row r="42" spans="2:4" s="2" customFormat="1" ht="14.45" customHeight="1" x14ac:dyDescent="0.2">
      <c r="B42" s="17" t="s">
        <v>36</v>
      </c>
      <c r="C42" s="3">
        <v>71.915800000000004</v>
      </c>
      <c r="D42" s="18">
        <v>0</v>
      </c>
    </row>
    <row r="43" spans="2:4" s="2" customFormat="1" ht="14.45" customHeight="1" x14ac:dyDescent="0.2">
      <c r="B43" s="17" t="s">
        <v>37</v>
      </c>
      <c r="C43" s="3">
        <v>172381.9687</v>
      </c>
      <c r="D43" s="18">
        <v>243818.36600000001</v>
      </c>
    </row>
    <row r="44" spans="2:4" s="2" customFormat="1" ht="14.45" customHeight="1" x14ac:dyDescent="0.2">
      <c r="B44" s="15" t="s">
        <v>16</v>
      </c>
      <c r="C44" s="4">
        <f>SUM(C45:C47)</f>
        <v>382105.14110000001</v>
      </c>
      <c r="D44" s="16">
        <f>SUM(D45:D47)</f>
        <v>263887.38679999998</v>
      </c>
    </row>
    <row r="45" spans="2:4" s="2" customFormat="1" ht="14.45" customHeight="1" x14ac:dyDescent="0.2">
      <c r="B45" s="17" t="s">
        <v>35</v>
      </c>
      <c r="C45" s="3">
        <v>62897.120000000003</v>
      </c>
      <c r="D45" s="18">
        <v>107641.4028</v>
      </c>
    </row>
    <row r="46" spans="2:4" s="2" customFormat="1" ht="14.45" customHeight="1" x14ac:dyDescent="0.2">
      <c r="B46" s="17" t="s">
        <v>36</v>
      </c>
      <c r="C46" s="3">
        <v>263621.6249</v>
      </c>
      <c r="D46" s="18">
        <v>98088.347200000004</v>
      </c>
    </row>
    <row r="47" spans="2:4" s="2" customFormat="1" ht="14.45" customHeight="1" x14ac:dyDescent="0.2">
      <c r="B47" s="17" t="s">
        <v>38</v>
      </c>
      <c r="C47" s="3">
        <v>55586.396200000003</v>
      </c>
      <c r="D47" s="18">
        <v>58157.6368</v>
      </c>
    </row>
    <row r="48" spans="2:4" s="2" customFormat="1" ht="14.45" customHeight="1" x14ac:dyDescent="0.2">
      <c r="B48" s="20" t="s">
        <v>39</v>
      </c>
      <c r="C48" s="7">
        <f>C40-C44</f>
        <v>-209651.25660000002</v>
      </c>
      <c r="D48" s="24">
        <f>D40-D44</f>
        <v>-20069.020799999969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1864033.7929</v>
      </c>
      <c r="D51" s="16">
        <f>D52+D55</f>
        <v>5521552.6335000005</v>
      </c>
    </row>
    <row r="52" spans="2:4" s="2" customFormat="1" ht="14.45" customHeight="1" x14ac:dyDescent="0.2">
      <c r="B52" s="17" t="s">
        <v>41</v>
      </c>
      <c r="C52" s="3">
        <v>542161.73149999999</v>
      </c>
      <c r="D52" s="18">
        <v>59592.602400000003</v>
      </c>
    </row>
    <row r="53" spans="2:4" s="2" customFormat="1" ht="14.45" customHeight="1" x14ac:dyDescent="0.2">
      <c r="B53" s="25" t="s">
        <v>42</v>
      </c>
      <c r="C53" s="3">
        <v>542161.73149999999</v>
      </c>
      <c r="D53" s="18">
        <v>59592.602400000003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1321872.0614</v>
      </c>
      <c r="D55" s="18">
        <v>5461960.0311000003</v>
      </c>
    </row>
    <row r="56" spans="2:4" s="2" customFormat="1" ht="14.45" customHeight="1" x14ac:dyDescent="0.2">
      <c r="B56" s="15" t="s">
        <v>16</v>
      </c>
      <c r="C56" s="4">
        <f>C57+C60</f>
        <v>2799113.6837999998</v>
      </c>
      <c r="D56" s="16">
        <f>D57+D60</f>
        <v>5032797.4370000008</v>
      </c>
    </row>
    <row r="57" spans="2:4" s="2" customFormat="1" ht="14.45" customHeight="1" x14ac:dyDescent="0.2">
      <c r="B57" s="17" t="s">
        <v>45</v>
      </c>
      <c r="C57" s="3">
        <v>704143.46239999996</v>
      </c>
      <c r="D57" s="18">
        <v>2683382.9596000002</v>
      </c>
    </row>
    <row r="58" spans="2:4" s="2" customFormat="1" ht="14.45" customHeight="1" x14ac:dyDescent="0.2">
      <c r="B58" s="25" t="s">
        <v>42</v>
      </c>
      <c r="C58" s="3">
        <v>704143.46239999996</v>
      </c>
      <c r="D58" s="18">
        <v>2683382.9596000002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2094970.2213999999</v>
      </c>
      <c r="D60" s="18">
        <v>2349414.4774000002</v>
      </c>
    </row>
    <row r="61" spans="2:4" s="2" customFormat="1" ht="14.45" customHeight="1" x14ac:dyDescent="0.2">
      <c r="B61" s="20" t="s">
        <v>47</v>
      </c>
      <c r="C61" s="7">
        <f>C51-C56</f>
        <v>-935079.89089999977</v>
      </c>
      <c r="D61" s="24">
        <f>D51-D56</f>
        <v>488755.19649999961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4142038.2896000082</v>
      </c>
      <c r="D63" s="21">
        <f>+D37+D48+D61</f>
        <v>2970716.2963000033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3398090.9079</v>
      </c>
      <c r="D65" s="24">
        <v>3679612.9153999998</v>
      </c>
    </row>
    <row r="66" spans="2:4" s="2" customFormat="1" ht="14.45" customHeight="1" x14ac:dyDescent="0.2">
      <c r="B66" s="26" t="s">
        <v>50</v>
      </c>
      <c r="C66" s="7">
        <f>+C63+C65</f>
        <v>7540129.1975000082</v>
      </c>
      <c r="D66" s="24">
        <f>+D63+D65</f>
        <v>6650329.2117000036</v>
      </c>
    </row>
    <row r="67" spans="2:4" s="2" customFormat="1" ht="14.45" customHeight="1" x14ac:dyDescent="0.2">
      <c r="B67" s="22"/>
      <c r="C67" s="30"/>
      <c r="D67" s="31"/>
    </row>
    <row r="69" spans="2:4" ht="14.45" customHeight="1" x14ac:dyDescent="0.2">
      <c r="B69" s="32" t="s">
        <v>52</v>
      </c>
    </row>
    <row r="70" spans="2:4" ht="14.45" customHeight="1" x14ac:dyDescent="0.2">
      <c r="B70" s="32" t="s">
        <v>51</v>
      </c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2022-02-01T20:34:25Z</cp:lastPrinted>
  <dcterms:created xsi:type="dcterms:W3CDTF">2020-04-30T16:13:32Z</dcterms:created>
  <dcterms:modified xsi:type="dcterms:W3CDTF">2022-05-04T13:14:13Z</dcterms:modified>
</cp:coreProperties>
</file>